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HÔNG BÙ ĐĂNG\4. CHUYÊN MÔN\2025-2026\4. PHÂN CÔNG CHUYÊN MÔN\PHÂN CÔNG CHUYÊN MÔN CHÍNH THỨC\"/>
    </mc:Choice>
  </mc:AlternateContent>
  <bookViews>
    <workbookView xWindow="0" yWindow="0" windowWidth="19200" windowHeight="69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0" i="1" l="1"/>
  <c r="M100" i="1"/>
  <c r="AA99" i="1"/>
  <c r="M99" i="1"/>
  <c r="AA98" i="1"/>
  <c r="M98" i="1"/>
  <c r="AA97" i="1"/>
  <c r="M97" i="1"/>
  <c r="AA96" i="1"/>
  <c r="M96" i="1"/>
  <c r="AA95" i="1"/>
  <c r="M95" i="1"/>
  <c r="AA94" i="1"/>
  <c r="M94" i="1"/>
  <c r="AA93" i="1"/>
  <c r="M93" i="1"/>
  <c r="AA92" i="1"/>
  <c r="M92" i="1"/>
  <c r="AA81" i="1" l="1"/>
  <c r="M81" i="1"/>
  <c r="AA80" i="1"/>
  <c r="M80" i="1"/>
  <c r="AA79" i="1"/>
  <c r="M79" i="1"/>
  <c r="AA78" i="1"/>
  <c r="M78" i="1"/>
  <c r="AA77" i="1"/>
  <c r="M77" i="1"/>
  <c r="AA76" i="1"/>
  <c r="M76" i="1"/>
  <c r="AA75" i="1"/>
  <c r="M75" i="1"/>
  <c r="AA74" i="1"/>
  <c r="M74" i="1"/>
  <c r="AA73" i="1"/>
  <c r="M73" i="1"/>
  <c r="AA72" i="1" l="1"/>
  <c r="M72" i="1"/>
  <c r="AA71" i="1"/>
  <c r="M71" i="1"/>
  <c r="AA70" i="1"/>
  <c r="M70" i="1"/>
  <c r="AA69" i="1"/>
  <c r="M69" i="1"/>
  <c r="AA68" i="1"/>
  <c r="M68" i="1"/>
  <c r="AA67" i="1"/>
  <c r="M67" i="1"/>
  <c r="AA66" i="1"/>
  <c r="M66" i="1"/>
  <c r="AA65" i="1"/>
  <c r="M65" i="1"/>
  <c r="AA63" i="1" l="1"/>
  <c r="M63" i="1"/>
  <c r="AA62" i="1"/>
  <c r="M62" i="1"/>
  <c r="AA61" i="1"/>
  <c r="M61" i="1"/>
  <c r="AA60" i="1"/>
  <c r="M60" i="1"/>
  <c r="AA59" i="1"/>
  <c r="M59" i="1"/>
  <c r="AA58" i="1"/>
  <c r="M58" i="1"/>
  <c r="AA57" i="1"/>
  <c r="M57" i="1"/>
  <c r="AA56" i="1"/>
  <c r="M56" i="1"/>
  <c r="AA55" i="1"/>
  <c r="M55" i="1"/>
  <c r="AA91" i="1" l="1"/>
  <c r="M91" i="1"/>
  <c r="AA90" i="1"/>
  <c r="M90" i="1"/>
  <c r="AA89" i="1"/>
  <c r="M89" i="1"/>
  <c r="AA88" i="1"/>
  <c r="M88" i="1"/>
  <c r="AA87" i="1"/>
  <c r="M87" i="1"/>
  <c r="AA86" i="1"/>
  <c r="M86" i="1"/>
  <c r="AA85" i="1"/>
  <c r="M85" i="1"/>
  <c r="AA84" i="1"/>
  <c r="M84" i="1"/>
  <c r="AA82" i="1"/>
  <c r="M82" i="1"/>
  <c r="AA53" i="1" l="1"/>
  <c r="M53" i="1"/>
  <c r="AA52" i="1"/>
  <c r="M52" i="1"/>
  <c r="AA51" i="1"/>
  <c r="M51" i="1"/>
  <c r="AA50" i="1"/>
  <c r="M50" i="1"/>
  <c r="AA49" i="1"/>
  <c r="M49" i="1"/>
  <c r="AA48" i="1"/>
  <c r="M48" i="1"/>
  <c r="AA47" i="1"/>
  <c r="M47" i="1"/>
  <c r="AA46" i="1"/>
  <c r="M46" i="1"/>
  <c r="AA45" i="1" l="1"/>
  <c r="M45" i="1"/>
  <c r="AA44" i="1"/>
  <c r="M44" i="1"/>
  <c r="AA43" i="1"/>
  <c r="M43" i="1"/>
  <c r="AA42" i="1"/>
  <c r="M42" i="1"/>
  <c r="AA41" i="1"/>
  <c r="M41" i="1"/>
  <c r="AA40" i="1"/>
  <c r="M40" i="1"/>
  <c r="AA39" i="1"/>
  <c r="M39" i="1"/>
  <c r="AA38" i="1"/>
  <c r="M38" i="1"/>
  <c r="AA37" i="1"/>
  <c r="M37" i="1"/>
  <c r="AA36" i="1"/>
  <c r="M36" i="1"/>
  <c r="AA35" i="1"/>
  <c r="M35" i="1"/>
  <c r="AA34" i="1" l="1"/>
  <c r="M34" i="1"/>
  <c r="AA33" i="1"/>
  <c r="M33" i="1"/>
  <c r="AA32" i="1"/>
  <c r="M32" i="1"/>
  <c r="AA31" i="1"/>
  <c r="M31" i="1"/>
  <c r="AA30" i="1"/>
  <c r="M30" i="1"/>
  <c r="AA29" i="1"/>
  <c r="M29" i="1"/>
  <c r="AA28" i="1"/>
  <c r="M28" i="1"/>
  <c r="AA27" i="1"/>
  <c r="M27" i="1"/>
  <c r="AA26" i="1"/>
  <c r="M26" i="1"/>
  <c r="AA25" i="1"/>
  <c r="M25" i="1"/>
  <c r="AA24" i="1" l="1"/>
  <c r="M24" i="1"/>
  <c r="AA23" i="1"/>
  <c r="M23" i="1"/>
  <c r="AA22" i="1"/>
  <c r="M22" i="1"/>
  <c r="AA21" i="1"/>
  <c r="M21" i="1"/>
  <c r="AA20" i="1"/>
  <c r="M20" i="1"/>
  <c r="AA19" i="1"/>
  <c r="M19" i="1"/>
  <c r="AA18" i="1"/>
  <c r="M18" i="1"/>
  <c r="AA17" i="1"/>
  <c r="M17" i="1"/>
  <c r="AA16" i="1"/>
  <c r="M16" i="1"/>
  <c r="AA15" i="1"/>
  <c r="M15" i="1"/>
  <c r="AA14" i="1"/>
  <c r="M14" i="1"/>
  <c r="AA13" i="1"/>
  <c r="M13" i="1"/>
  <c r="AA12" i="1"/>
  <c r="M12" i="1"/>
  <c r="AA11" i="1"/>
  <c r="M11" i="1"/>
  <c r="AA10" i="1"/>
  <c r="M10" i="1"/>
  <c r="AA9" i="1"/>
  <c r="M9" i="1"/>
  <c r="AA8" i="1"/>
  <c r="M8" i="1"/>
  <c r="AA7" i="1" l="1"/>
  <c r="M7" i="1"/>
  <c r="AA6" i="1"/>
  <c r="M6" i="1"/>
  <c r="AA5" i="1"/>
  <c r="M5" i="1"/>
</calcChain>
</file>

<file path=xl/sharedStrings.xml><?xml version="1.0" encoding="utf-8"?>
<sst xmlns="http://schemas.openxmlformats.org/spreadsheetml/2006/main" count="1187" uniqueCount="536">
  <si>
    <t>TRƯỜNG THPT BÙ ĐĂNG</t>
  </si>
  <si>
    <t>PHÂN CÔNG GIẢNG DẠY &amp; KIÊM NHIỆM CẢ NĂM HỌC 2025-2026</t>
  </si>
  <si>
    <t>PHÂN CÔNG GIẢNG DẠY &amp; KIÊM NHIỆM HỌC KỲ I NĂM HỌC 2025 - 2026</t>
  </si>
  <si>
    <t>TT</t>
  </si>
  <si>
    <t>Họ và tên</t>
  </si>
  <si>
    <t>CM 
Đào tạo</t>
  </si>
  <si>
    <t>Phân công giảng dạy trong năm học</t>
  </si>
  <si>
    <t>Quy ra số tiết giảng dạy</t>
  </si>
  <si>
    <t>TS tiết 
giảng dạy</t>
  </si>
  <si>
    <t>Chức vụ kiêm nhiệm</t>
  </si>
  <si>
    <t>TS tiết 
chức vụ và kiêm nhiệm</t>
  </si>
  <si>
    <t>TS tiết 
thực hiện 
trong tuần</t>
  </si>
  <si>
    <t>Phân công giảng dạy trong HKI</t>
  </si>
  <si>
    <t>GC</t>
  </si>
  <si>
    <t>Lớp 10</t>
  </si>
  <si>
    <t>Lớp 11</t>
  </si>
  <si>
    <t>Lớp 12</t>
  </si>
  <si>
    <t>Chức vụ</t>
  </si>
  <si>
    <t>KN1</t>
  </si>
  <si>
    <t>KN2</t>
  </si>
  <si>
    <t>Huỳnh Văn Thông</t>
  </si>
  <si>
    <t>ThS Sinh</t>
  </si>
  <si>
    <t>HĐTrN-HN 11 (1)</t>
  </si>
  <si>
    <t>BTCB-HT</t>
  </si>
  <si>
    <t>Nguyễn Hữu Hoàng</t>
  </si>
  <si>
    <t>ThS Toán</t>
  </si>
  <si>
    <t>HĐTN -TN4</t>
  </si>
  <si>
    <t>(1*3)</t>
  </si>
  <si>
    <t>PHT</t>
  </si>
  <si>
    <t>Hồ Viết Nghìn</t>
  </si>
  <si>
    <t>ĐH-Lý</t>
  </si>
  <si>
    <t>TN7; TC TN7</t>
  </si>
  <si>
    <t>(1*2)+(1*1)</t>
  </si>
  <si>
    <t>Đỗ Quang Hưng</t>
  </si>
  <si>
    <t>TN2; TC TN2</t>
  </si>
  <si>
    <r>
      <rPr>
        <sz val="12"/>
        <rFont val="Times New Roman"/>
        <charset val="134"/>
      </rPr>
      <t xml:space="preserve">TN2, XH2; </t>
    </r>
    <r>
      <rPr>
        <sz val="12"/>
        <color theme="1"/>
        <rFont val="Times New Roman"/>
        <charset val="134"/>
      </rPr>
      <t>TC TN2</t>
    </r>
  </si>
  <si>
    <t>(1*3)+(1*1)+(2*3)+(1*1)</t>
  </si>
  <si>
    <t>Trương Bá Tình</t>
  </si>
  <si>
    <t>TN6, XH3; TC TN6</t>
  </si>
  <si>
    <r>
      <rPr>
        <sz val="12"/>
        <color theme="1"/>
        <rFont val="Times New Roman"/>
        <charset val="134"/>
      </rPr>
      <t xml:space="preserve">TN8; TC TN8; </t>
    </r>
    <r>
      <rPr>
        <sz val="12"/>
        <color rgb="FFFF0000"/>
        <rFont val="Times New Roman"/>
        <charset val="134"/>
      </rPr>
      <t>HĐTN-TN7</t>
    </r>
  </si>
  <si>
    <t>(2*3)+(1*1)+(1*3)+(1*1)+(1*3)</t>
  </si>
  <si>
    <t>Phan Thị Bích Thanh</t>
  </si>
  <si>
    <t>ĐH -Toán</t>
  </si>
  <si>
    <r>
      <rPr>
        <sz val="12"/>
        <color theme="1"/>
        <rFont val="Times New Roman"/>
        <charset val="134"/>
      </rPr>
      <t xml:space="preserve">TN4; TC TN4; </t>
    </r>
    <r>
      <rPr>
        <sz val="12"/>
        <color rgb="FFFF0000"/>
        <rFont val="Times New Roman"/>
        <charset val="134"/>
      </rPr>
      <t>HĐTN-XH4</t>
    </r>
  </si>
  <si>
    <t xml:space="preserve"> TN1,8; TC TN1,8</t>
  </si>
  <si>
    <t>(1*3)+(1*1)+(1*3)+(2*3)+(2*1)</t>
  </si>
  <si>
    <t>Nguyễn Thanh Chương</t>
  </si>
  <si>
    <t>ĐH-T-Tin</t>
  </si>
  <si>
    <r>
      <rPr>
        <sz val="12"/>
        <color theme="1"/>
        <rFont val="Times New Roman"/>
        <charset val="134"/>
      </rPr>
      <t xml:space="preserve">TN3; TC TN3; </t>
    </r>
    <r>
      <rPr>
        <sz val="12"/>
        <color rgb="FFFF0000"/>
        <rFont val="Times New Roman"/>
        <charset val="134"/>
      </rPr>
      <t>HĐTN-TN3</t>
    </r>
  </si>
  <si>
    <t>XH2</t>
  </si>
  <si>
    <t>(1*3)+(1*1)+(1*3)+(1*3)</t>
  </si>
  <si>
    <t>10TN3</t>
  </si>
  <si>
    <t>TKHĐT</t>
  </si>
  <si>
    <t>Phan Thị Thu Hằng</t>
  </si>
  <si>
    <r>
      <rPr>
        <sz val="12"/>
        <color theme="1"/>
        <rFont val="Times New Roman"/>
        <charset val="134"/>
      </rPr>
      <t xml:space="preserve">TN1; TC TN1; </t>
    </r>
    <r>
      <rPr>
        <sz val="12"/>
        <color rgb="FFFF0000"/>
        <rFont val="Times New Roman"/>
        <charset val="134"/>
      </rPr>
      <t>HĐTN-TN1</t>
    </r>
  </si>
  <si>
    <t>XH1, XH5</t>
  </si>
  <si>
    <t>(1*3)+(1*1)+(1*3)+(2*3)</t>
  </si>
  <si>
    <t>10TN1</t>
  </si>
  <si>
    <t>Nguyễn Thị Ngọc Luyến</t>
  </si>
  <si>
    <t>TN2,7; TC TN2,7</t>
  </si>
  <si>
    <t>XH3</t>
  </si>
  <si>
    <t>(2*3)+(1*2)+(1*3)</t>
  </si>
  <si>
    <t>11TN7</t>
  </si>
  <si>
    <t>Đinh Văn Tiệm</t>
  </si>
  <si>
    <t>ĐH-Toán</t>
  </si>
  <si>
    <r>
      <rPr>
        <sz val="12"/>
        <color theme="1"/>
        <rFont val="Times New Roman"/>
        <charset val="134"/>
      </rPr>
      <t xml:space="preserve">XH3; </t>
    </r>
    <r>
      <rPr>
        <sz val="12"/>
        <color rgb="FFFF0000"/>
        <rFont val="Times New Roman"/>
        <charset val="134"/>
      </rPr>
      <t>HĐTN-XH3</t>
    </r>
  </si>
  <si>
    <t>11XH3</t>
  </si>
  <si>
    <t>Lê Quý Đôn</t>
  </si>
  <si>
    <t>TN4, XH5; TC TN4</t>
  </si>
  <si>
    <t>(1*3)+(2*3)+(1*1)</t>
  </si>
  <si>
    <t>12TN4</t>
  </si>
  <si>
    <t>Nguyễn Thị Hải</t>
  </si>
  <si>
    <t>XH4</t>
  </si>
  <si>
    <t>XH1,TN6; TC TN6</t>
  </si>
  <si>
    <t>11XH4</t>
  </si>
  <si>
    <t>Phạm Hồng Trung</t>
  </si>
  <si>
    <t>TN1; TC TN1</t>
  </si>
  <si>
    <t>TN3, XH4; TC TN3</t>
  </si>
  <si>
    <t>TP</t>
  </si>
  <si>
    <t>12TN3</t>
  </si>
  <si>
    <t>Nguyễn Tấn Cơ</t>
  </si>
  <si>
    <t>TN5, XH1; TC TN5</t>
  </si>
  <si>
    <t>TN6; TC TN6</t>
  </si>
  <si>
    <t>HĐTN TN3</t>
  </si>
  <si>
    <t>BCH</t>
  </si>
  <si>
    <t>Vũ Thị Thủy</t>
  </si>
  <si>
    <t>TN3; TC TN3</t>
  </si>
  <si>
    <t>TN5, XH6; TC TN5</t>
  </si>
  <si>
    <t>12TN5</t>
  </si>
  <si>
    <t>Nguyễn Thị Vui</t>
  </si>
  <si>
    <r>
      <rPr>
        <sz val="12"/>
        <rFont val="Times New Roman"/>
        <charset val="134"/>
      </rPr>
      <t xml:space="preserve">TN7; TC TN7; </t>
    </r>
    <r>
      <rPr>
        <sz val="12"/>
        <color rgb="FFFF0000"/>
        <rFont val="Times New Roman"/>
        <charset val="134"/>
      </rPr>
      <t>HĐTN-TN5</t>
    </r>
  </si>
  <si>
    <t>Phạm Thị Thu Ngân</t>
  </si>
  <si>
    <t>10XH4</t>
  </si>
  <si>
    <t>Nguyễn Văn Long</t>
  </si>
  <si>
    <t>XH1, XH2, XH3, TN3, TN5</t>
  </si>
  <si>
    <t>XH2, XH4, XH6</t>
  </si>
  <si>
    <t>(5*2)+(3*2)</t>
  </si>
  <si>
    <t>PBM (1)</t>
  </si>
  <si>
    <t>Trần Thị Liên</t>
  </si>
  <si>
    <t>TN4, TN5, XH1, XH3, XH5</t>
  </si>
  <si>
    <t>XH1, XH3, XH5</t>
  </si>
  <si>
    <t>Nguyễn Thị Thanh Thúy</t>
  </si>
  <si>
    <t>TN3, TN6, XH2, XH4</t>
  </si>
  <si>
    <t>TN4, TN6, XH4, XH5</t>
  </si>
  <si>
    <t>(4*2)+(4*2)</t>
  </si>
  <si>
    <t>Võ Văn Vua</t>
  </si>
  <si>
    <t>TN5; TC TN5</t>
  </si>
  <si>
    <t>HĐTrN- TN8</t>
  </si>
  <si>
    <t>PBM</t>
  </si>
  <si>
    <t>Phạm Thị Vân</t>
  </si>
  <si>
    <t>TN2,3,8; TC TN2,3,8</t>
  </si>
  <si>
    <t>(3*2)+(3*1)</t>
  </si>
  <si>
    <t>12TN8</t>
  </si>
  <si>
    <t>Nghỉ sản</t>
  </si>
  <si>
    <t>Đỗ Thị Hằng</t>
  </si>
  <si>
    <t>(1*2)+(1*1)+(1*3)+(1*2)+(1*1)</t>
  </si>
  <si>
    <t>11TN1</t>
  </si>
  <si>
    <t>Phạm Văn Tiến</t>
  </si>
  <si>
    <t>ThS Lý</t>
  </si>
  <si>
    <r>
      <rPr>
        <sz val="12"/>
        <color theme="1"/>
        <rFont val="Times New Roman"/>
        <charset val="134"/>
      </rPr>
      <t xml:space="preserve">TN4; TC TN4; </t>
    </r>
    <r>
      <rPr>
        <sz val="12"/>
        <color rgb="FFFF0000"/>
        <rFont val="Times New Roman"/>
        <charset val="134"/>
      </rPr>
      <t>HĐTN-TN4</t>
    </r>
  </si>
  <si>
    <t>XH3,4</t>
  </si>
  <si>
    <t>(1*2)+(1*1)+(1*3)+(2*2)</t>
  </si>
  <si>
    <t>10TN4</t>
  </si>
  <si>
    <t>Nguyễn Văn Dũng</t>
  </si>
  <si>
    <t>10XH3</t>
  </si>
  <si>
    <t>Hồ Ngọc Lâm</t>
  </si>
  <si>
    <r>
      <rPr>
        <sz val="12"/>
        <color theme="1"/>
        <rFont val="Times New Roman"/>
        <charset val="134"/>
      </rPr>
      <t xml:space="preserve">TN4,6; TC TN4,6; </t>
    </r>
    <r>
      <rPr>
        <sz val="12"/>
        <color rgb="FFFF0000"/>
        <rFont val="Times New Roman"/>
        <charset val="134"/>
      </rPr>
      <t>HĐTN-TN6</t>
    </r>
  </si>
  <si>
    <t>TN1,TC TN1</t>
  </si>
  <si>
    <t>(2*2)+(2*1)+(1*3)+(1*2)+(1*1)</t>
  </si>
  <si>
    <t>11TN6</t>
  </si>
  <si>
    <t>Phạm Văn Kiên</t>
  </si>
  <si>
    <r>
      <rPr>
        <sz val="12"/>
        <color theme="1"/>
        <rFont val="Times New Roman"/>
        <charset val="134"/>
      </rPr>
      <t xml:space="preserve">TN5; TC TN5; </t>
    </r>
    <r>
      <rPr>
        <sz val="12"/>
        <color rgb="FFFF0000"/>
        <rFont val="Times New Roman"/>
        <charset val="134"/>
      </rPr>
      <t>HĐTN-TN5</t>
    </r>
  </si>
  <si>
    <t>TN4,6 ; TC TN4,6</t>
  </si>
  <si>
    <t>(1*2)+(1*1)+(1*3)+(2*2)+(2*1)</t>
  </si>
  <si>
    <t>10TN5</t>
  </si>
  <si>
    <t>Trần Công Tú</t>
  </si>
  <si>
    <r>
      <rPr>
        <sz val="12"/>
        <color theme="1"/>
        <rFont val="Times New Roman"/>
        <charset val="134"/>
      </rPr>
      <t xml:space="preserve">TN2; TC TN2; </t>
    </r>
    <r>
      <rPr>
        <sz val="12"/>
        <color rgb="FFFF0000"/>
        <rFont val="Times New Roman"/>
        <charset val="134"/>
      </rPr>
      <t>HĐTN-TN2</t>
    </r>
  </si>
  <si>
    <t>10TN2</t>
  </si>
  <si>
    <t>BCH Đoàn trường</t>
  </si>
  <si>
    <t xml:space="preserve">Phạm Thị Hiền </t>
  </si>
  <si>
    <r>
      <rPr>
        <sz val="12"/>
        <color theme="1"/>
        <rFont val="Times New Roman"/>
        <charset val="134"/>
      </rPr>
      <t xml:space="preserve">TN3,8; XH4; TC TN3,8; </t>
    </r>
    <r>
      <rPr>
        <sz val="12"/>
        <color rgb="FFFF0000"/>
        <rFont val="Times New Roman"/>
        <charset val="134"/>
      </rPr>
      <t>HĐTN-TN8</t>
    </r>
  </si>
  <si>
    <t>(3*2)+(2*1)+(1*3)</t>
  </si>
  <si>
    <t>11TN8</t>
  </si>
  <si>
    <t xml:space="preserve"> Lê Thị Thu Hiền</t>
  </si>
  <si>
    <r>
      <rPr>
        <sz val="12"/>
        <color theme="1"/>
        <rFont val="Times New Roman"/>
        <charset val="134"/>
      </rPr>
      <t xml:space="preserve">TN2,7; TC TN2,7; </t>
    </r>
    <r>
      <rPr>
        <sz val="12"/>
        <color rgb="FFFF0000"/>
        <rFont val="Times New Roman"/>
        <charset val="134"/>
      </rPr>
      <t>HĐTN-TN2</t>
    </r>
  </si>
  <si>
    <t>(1*2)+(1*1)+(2*2)+(2*1)+(1*3)</t>
  </si>
  <si>
    <t>11TN2</t>
  </si>
  <si>
    <t>Hoàng Trung Chính</t>
  </si>
  <si>
    <t>ĐH-Hóa</t>
  </si>
  <si>
    <t>TC:TN1,4</t>
  </si>
  <si>
    <t>10TN6</t>
  </si>
  <si>
    <t>Nguyễn Ngọc Chi</t>
  </si>
  <si>
    <t>11XH5</t>
  </si>
  <si>
    <t>(3*2)+ (2*1)+(1*3)</t>
  </si>
  <si>
    <t>Trần Mai Chi</t>
  </si>
  <si>
    <r>
      <rPr>
        <sz val="12"/>
        <color theme="1"/>
        <rFont val="Times New Roman"/>
        <charset val="134"/>
      </rPr>
      <t xml:space="preserve">TN4, 1; </t>
    </r>
    <r>
      <rPr>
        <sz val="12"/>
        <color rgb="FFFF0000"/>
        <rFont val="Times New Roman"/>
        <charset val="134"/>
      </rPr>
      <t xml:space="preserve">HĐTrN -TN4 </t>
    </r>
  </si>
  <si>
    <t>TN4; TC: TN4</t>
  </si>
  <si>
    <r>
      <rPr>
        <sz val="12"/>
        <rFont val="Times New Roman"/>
        <charset val="134"/>
      </rPr>
      <t>(2*2)+</t>
    </r>
    <r>
      <rPr>
        <sz val="12"/>
        <color rgb="FFFF0000"/>
        <rFont val="Times New Roman"/>
        <charset val="134"/>
      </rPr>
      <t>(1*1,5)</t>
    </r>
    <r>
      <rPr>
        <sz val="12"/>
        <rFont val="Times New Roman"/>
        <charset val="134"/>
      </rPr>
      <t xml:space="preserve"> (1*2)+ (1*1)</t>
    </r>
  </si>
  <si>
    <t>11TN4</t>
  </si>
  <si>
    <t>Lê Văn Hưởng</t>
  </si>
  <si>
    <t xml:space="preserve">TN1; TC: TN1; </t>
  </si>
  <si>
    <r>
      <rPr>
        <sz val="12"/>
        <rFont val="Times New Roman"/>
        <charset val="134"/>
      </rPr>
      <t xml:space="preserve">TN7; TC : TN7; </t>
    </r>
    <r>
      <rPr>
        <sz val="12"/>
        <color rgb="FFFF0000"/>
        <rFont val="Times New Roman"/>
        <charset val="134"/>
      </rPr>
      <t>HĐTN-TN7</t>
    </r>
  </si>
  <si>
    <t>(1*2)+ (1*1)+(1*2) +(1*1)</t>
  </si>
  <si>
    <t>12TN7</t>
  </si>
  <si>
    <t>Nguyễn Thị Nghĩa</t>
  </si>
  <si>
    <t>10XH5</t>
  </si>
  <si>
    <t>Nguyễn Văn Út</t>
  </si>
  <si>
    <r>
      <rPr>
        <sz val="12"/>
        <rFont val="Times New Roman"/>
        <charset val="134"/>
      </rPr>
      <t xml:space="preserve">TN2, 8; XH5; TC :TN2,8; </t>
    </r>
    <r>
      <rPr>
        <sz val="12"/>
        <color rgb="FFFF0000"/>
        <rFont val="Times New Roman"/>
        <charset val="134"/>
      </rPr>
      <t>HĐTN-TN2</t>
    </r>
  </si>
  <si>
    <t>12TN2</t>
  </si>
  <si>
    <t>Trần Công Nghĩa</t>
  </si>
  <si>
    <t>TN2, TC: TN2</t>
  </si>
  <si>
    <r>
      <rPr>
        <sz val="12"/>
        <rFont val="Times New Roman"/>
        <charset val="134"/>
      </rPr>
      <t xml:space="preserve">TN1,5; TC: TN1,5; </t>
    </r>
    <r>
      <rPr>
        <sz val="12"/>
        <color rgb="FFFF0000"/>
        <rFont val="Times New Roman"/>
        <charset val="134"/>
      </rPr>
      <t>HĐTN-TN1</t>
    </r>
  </si>
  <si>
    <t>(1*2)+(1*1) +(2*2)+(2*1)+(1*3)</t>
  </si>
  <si>
    <t>12TN1</t>
  </si>
  <si>
    <t>Chế Thị Thùy Trang</t>
  </si>
  <si>
    <t>(1*1)+ (1*0,5)+ (1*1,5)</t>
  </si>
  <si>
    <t>Sản, con nhỏ</t>
  </si>
  <si>
    <t>Hoàng Thị Lệ</t>
  </si>
  <si>
    <t>TN7,8; TC:7,8</t>
  </si>
  <si>
    <r>
      <rPr>
        <sz val="12"/>
        <rFont val="Times New Roman"/>
        <charset val="134"/>
      </rPr>
      <t xml:space="preserve">XH6; </t>
    </r>
    <r>
      <rPr>
        <sz val="12"/>
        <color rgb="FFFF0000"/>
        <rFont val="Times New Roman"/>
        <charset val="134"/>
      </rPr>
      <t>HĐTN-XH6</t>
    </r>
  </si>
  <si>
    <t>(2*2)+(2*1)+(1*2)+(1*3)</t>
  </si>
  <si>
    <t>12XH6</t>
  </si>
  <si>
    <t xml:space="preserve">Nguyễn Thị Ngọc Hiếu </t>
  </si>
  <si>
    <t>10TN7</t>
  </si>
  <si>
    <t>Võ Thị Thúy</t>
  </si>
  <si>
    <r>
      <rPr>
        <sz val="12"/>
        <color theme="1"/>
        <rFont val="Times New Roman"/>
        <charset val="134"/>
      </rPr>
      <t xml:space="preserve">TN3, TC:TN3; </t>
    </r>
    <r>
      <rPr>
        <sz val="12"/>
        <color rgb="FFFF0000"/>
        <rFont val="Times New Roman"/>
        <charset val="134"/>
      </rPr>
      <t>HĐTN-TN3</t>
    </r>
  </si>
  <si>
    <t>TN3,6; TC:TN3,6</t>
  </si>
  <si>
    <t>(1*2)+(1*1)+(1*3)+(2*2)+ (2*1)</t>
  </si>
  <si>
    <t>11TN3</t>
  </si>
  <si>
    <t>Nông Thị Xoan</t>
  </si>
  <si>
    <t>TN1,4</t>
  </si>
  <si>
    <t>(1*3)+ (2*2)+(2*2)</t>
  </si>
  <si>
    <t>11TN5</t>
  </si>
  <si>
    <t>Phạm Thị Hồng Ánh</t>
  </si>
  <si>
    <t>12TN6</t>
  </si>
  <si>
    <t>Nguyễn Thị Thu Huyền</t>
  </si>
  <si>
    <t>ĐH-Sinh</t>
  </si>
  <si>
    <t>TN4,6,7</t>
  </si>
  <si>
    <t>TN5,7</t>
  </si>
  <si>
    <t xml:space="preserve"> (3*2)+ (2*2)</t>
  </si>
  <si>
    <t>Hoàng Thị Lan Phương</t>
  </si>
  <si>
    <t>TN2,8</t>
  </si>
  <si>
    <t>(2*2)+(2*2)</t>
  </si>
  <si>
    <t>PBT Đoàn trường</t>
  </si>
  <si>
    <t>Nguyễn Thị Thúy Hường</t>
  </si>
  <si>
    <t>ĐH -CN</t>
  </si>
  <si>
    <t>TN3; XH1</t>
  </si>
  <si>
    <t>(1*3)+(2*2)+(2*2)</t>
  </si>
  <si>
    <t>10XH2</t>
  </si>
  <si>
    <t>Tô Thị ThùyDung</t>
  </si>
  <si>
    <t>TN2; XH1,2</t>
  </si>
  <si>
    <t>TN4; XH2</t>
  </si>
  <si>
    <t>(3*2)+(2*2)</t>
  </si>
  <si>
    <t>12XH2</t>
  </si>
  <si>
    <t>Nguyễn Khắc Kiên</t>
  </si>
  <si>
    <t>TN1,2</t>
  </si>
  <si>
    <t>TN1</t>
  </si>
  <si>
    <t>(2*2)+(1*2)+(1*3)+(2*2)</t>
  </si>
  <si>
    <t>Nguyễn Thị Thoa</t>
  </si>
  <si>
    <t>TN2,3,4,5,6</t>
  </si>
  <si>
    <t>TN3</t>
  </si>
  <si>
    <t xml:space="preserve"> (5*2)+(2*1)</t>
  </si>
  <si>
    <t>Con nhỏ</t>
  </si>
  <si>
    <t>Lương Thị Thùy Trang</t>
  </si>
  <si>
    <t>ĐH-Văn</t>
  </si>
  <si>
    <t>TN3,5,XH5; TC XH5; GDĐP TN3,5, XH5</t>
  </si>
  <si>
    <t>TN3,5,XH5; TC XH5</t>
  </si>
  <si>
    <t>TN2</t>
  </si>
  <si>
    <t>(3*3) + (1*1) + (1*3)</t>
  </si>
  <si>
    <t>Bùi Minh Tuyết</t>
  </si>
  <si>
    <t>TN7; GDĐP TN7</t>
  </si>
  <si>
    <t>(3*3) + (1*1) + (3*0,29) + (1*3) + (1*0,28)</t>
  </si>
  <si>
    <t>TN7</t>
  </si>
  <si>
    <t>Phạm Thị Sơn</t>
  </si>
  <si>
    <r>
      <rPr>
        <sz val="12"/>
        <rFont val="Times New Roman"/>
        <charset val="134"/>
      </rPr>
      <t xml:space="preserve">XH2; TC XH2; GDĐP XH2; </t>
    </r>
    <r>
      <rPr>
        <sz val="12"/>
        <color rgb="FFFF0000"/>
        <rFont val="Times New Roman"/>
        <charset val="134"/>
      </rPr>
      <t>HĐTrN XH2</t>
    </r>
  </si>
  <si>
    <t>XH4, TC XH4; GDĐP XH4</t>
  </si>
  <si>
    <t>(1*3) + (1*1) +(1*0,28) +(1*3) + (1*3) + (1*1) + (1*0,29)</t>
  </si>
  <si>
    <t>11XH2</t>
  </si>
  <si>
    <t>Học TCCT</t>
  </si>
  <si>
    <r>
      <rPr>
        <sz val="12"/>
        <rFont val="Times New Roman"/>
        <charset val="134"/>
      </rPr>
      <t xml:space="preserve">XH2, TC XH2; </t>
    </r>
    <r>
      <rPr>
        <sz val="12"/>
        <color rgb="FFFF0000"/>
        <rFont val="Times New Roman"/>
        <charset val="134"/>
      </rPr>
      <t>HĐTrN XH2</t>
    </r>
  </si>
  <si>
    <t>XH4, TC XH4</t>
  </si>
  <si>
    <t>(1*3) + (1*1) +(1*3)+(1*3) + (1*1)</t>
  </si>
  <si>
    <t>Nguyễn Thị Thu Hiền</t>
  </si>
  <si>
    <t>XH6; TC XH6; GDĐP XH6</t>
  </si>
  <si>
    <t>XH6; TC XH6</t>
  </si>
  <si>
    <t>(3*3) + (1*3) + (1*1)</t>
  </si>
  <si>
    <t>Võ Thị Hồng Điển</t>
  </si>
  <si>
    <t>TN4, XH4; TC XH4; GDĐP TN4, XH4</t>
  </si>
  <si>
    <t>TN5, XH5; TC XH5; GDĐP TN5, XH5</t>
  </si>
  <si>
    <t>(2*3) + (1*1) + (2*0,28) + (2*3) + (1*1) + (2*0,29)</t>
  </si>
  <si>
    <t>TN4, XH4; TC XH4</t>
  </si>
  <si>
    <t>TN5, XH5; TC XH5</t>
  </si>
  <si>
    <t>(2*3) + (1*1) + (2*3) + (1*1)</t>
  </si>
  <si>
    <t>Tô Thị Hoài</t>
  </si>
  <si>
    <r>
      <rPr>
        <sz val="12"/>
        <rFont val="Times New Roman"/>
        <charset val="134"/>
      </rPr>
      <t xml:space="preserve">TN8,XH1; TC XH1; GDĐP TN8, XH1; </t>
    </r>
    <r>
      <rPr>
        <sz val="12"/>
        <color rgb="FFFF0000"/>
        <rFont val="Times New Roman"/>
        <charset val="134"/>
      </rPr>
      <t>HDTrN XH1</t>
    </r>
  </si>
  <si>
    <t>(2*3) + (1*1) + (2*0,29)+(1*3)</t>
  </si>
  <si>
    <t>12XH1</t>
  </si>
  <si>
    <r>
      <rPr>
        <sz val="12"/>
        <rFont val="Times New Roman"/>
        <charset val="134"/>
      </rPr>
      <t xml:space="preserve">TN8,XH1; TC XH1; </t>
    </r>
    <r>
      <rPr>
        <sz val="12"/>
        <color rgb="FFFF0000"/>
        <rFont val="Times New Roman"/>
        <charset val="134"/>
      </rPr>
      <t>HĐTrN XH1</t>
    </r>
  </si>
  <si>
    <t xml:space="preserve"> (2*3) + (1*1)+(1*3)</t>
  </si>
  <si>
    <t>Trần Thị Tố Như</t>
  </si>
  <si>
    <t>TN 4,6</t>
  </si>
  <si>
    <t>Phan Thị Hoa</t>
  </si>
  <si>
    <t>TN1,XH2; TCXH2; GDĐP TN1,XH2</t>
  </si>
  <si>
    <t>TN1,XH3;TC XH3; GDĐP TN1, XH3</t>
  </si>
  <si>
    <t>(2*3) + (1*1) + (2*0,29) + (2*3) + (1*1) + (2*0,29)</t>
  </si>
  <si>
    <t>Phạn Thị Hoa</t>
  </si>
  <si>
    <t>TN1,XH2; TCXH2</t>
  </si>
  <si>
    <t>TN1,XH3;TC XH3</t>
  </si>
  <si>
    <t>Trần Thị Thanh Thanh</t>
  </si>
  <si>
    <t>TN1,8 XH3; TC XH3; GDĐP TN1,8,XH3</t>
  </si>
  <si>
    <t>TN1,8 XH3; TC XH3</t>
  </si>
  <si>
    <t>Lương Thị Thanh Thủy</t>
  </si>
  <si>
    <t>TN6; GDĐP TN6</t>
  </si>
  <si>
    <t>TN4,XH3,4; TC XH3,4</t>
  </si>
  <si>
    <t>TN6</t>
  </si>
  <si>
    <t>(3*3) + (1*2) + (1*3)</t>
  </si>
  <si>
    <t>Lê Thị Thúy Hằng</t>
  </si>
  <si>
    <t>TN2, XH1; TC XH1; GDĐP TN2, XH1</t>
  </si>
  <si>
    <t>TN7,XH2;TC XH2; GDĐP TN7, XH2</t>
  </si>
  <si>
    <t>TN2, XH1; TC XH1</t>
  </si>
  <si>
    <t>TN7,XH2;TC XH2</t>
  </si>
  <si>
    <t>Trần Thị Minh Anh</t>
  </si>
  <si>
    <t>ĐH-Sử</t>
  </si>
  <si>
    <t>TN2, XH1; TCXH1</t>
  </si>
  <si>
    <r>
      <rPr>
        <sz val="12"/>
        <rFont val="Times New Roman"/>
        <charset val="134"/>
      </rPr>
      <t xml:space="preserve">TN1,2;8, XH6; TCXH6; </t>
    </r>
    <r>
      <rPr>
        <sz val="12"/>
        <color rgb="FFFF0000"/>
        <rFont val="Times New Roman"/>
        <charset val="134"/>
      </rPr>
      <t>GD ĐP: TN1,2, XH 6</t>
    </r>
  </si>
  <si>
    <r>
      <rPr>
        <sz val="12"/>
        <rFont val="Times New Roman"/>
        <charset val="134"/>
      </rPr>
      <t xml:space="preserve">TN1,2,8, XH6; TC XH 6; </t>
    </r>
    <r>
      <rPr>
        <sz val="12"/>
        <color rgb="FFFF0000"/>
        <rFont val="Times New Roman"/>
        <charset val="134"/>
      </rPr>
      <t>GDĐP TN1,2; XH 6</t>
    </r>
  </si>
  <si>
    <t>Phạm Thị Thơ</t>
  </si>
  <si>
    <t>XH4; TC XH4</t>
  </si>
  <si>
    <r>
      <rPr>
        <sz val="12"/>
        <rFont val="Times New Roman"/>
        <charset val="134"/>
      </rPr>
      <t xml:space="preserve">XH2,4; TC XH2,4; </t>
    </r>
    <r>
      <rPr>
        <sz val="12"/>
        <color rgb="FFFF0000"/>
        <rFont val="Times New Roman"/>
        <charset val="134"/>
      </rPr>
      <t>GDĐP TN3,4,5, XH2,4; HDTrN XH4</t>
    </r>
  </si>
  <si>
    <t>(1*1.5)+(1*1)+(2*1.5)+(2*1)+ (5*0,3)+(1*3)</t>
  </si>
  <si>
    <t>12XH4</t>
  </si>
  <si>
    <t>(1*2)+(1*1)+ (2*2)+(2*1)+(5*0,6)+(1*3)</t>
  </si>
  <si>
    <t>Nguyễn Thị Lương</t>
  </si>
  <si>
    <r>
      <rPr>
        <sz val="12"/>
        <color theme="1"/>
        <rFont val="Times New Roman"/>
        <charset val="134"/>
      </rPr>
      <t xml:space="preserve">TN1,2, XH4; TC XH4; </t>
    </r>
    <r>
      <rPr>
        <sz val="12"/>
        <color rgb="FFFF0000"/>
        <rFont val="Times New Roman"/>
        <charset val="134"/>
      </rPr>
      <t>GDĐP TN1,2,3,4,5,8</t>
    </r>
  </si>
  <si>
    <r>
      <rPr>
        <sz val="12"/>
        <rFont val="Times New Roman"/>
        <charset val="134"/>
      </rPr>
      <t xml:space="preserve">TN4,5, XH1,5; TC XH1,5; </t>
    </r>
    <r>
      <rPr>
        <sz val="12"/>
        <color rgb="FFFF0000"/>
        <rFont val="Times New Roman"/>
        <charset val="134"/>
      </rPr>
      <t>GDĐP XH1,5</t>
    </r>
  </si>
  <si>
    <t>(3*1.5)+(1*1)+(6*0.3)+(4*1.5)+(2*1)+(2*0.3))</t>
  </si>
  <si>
    <t>(3*2)+(1*1)+(6*0.6)+(4*2)+(2*1)+(2*0.6)</t>
  </si>
  <si>
    <t>Trần Thị Thủy</t>
  </si>
  <si>
    <r>
      <rPr>
        <sz val="12"/>
        <color theme="1"/>
        <rFont val="Times New Roman"/>
        <charset val="134"/>
      </rPr>
      <t xml:space="preserve">TN3,4,5,7; </t>
    </r>
    <r>
      <rPr>
        <sz val="12"/>
        <color rgb="FFFF0000"/>
        <rFont val="Times New Roman"/>
        <charset val="134"/>
      </rPr>
      <t>GDĐP XH1,2,3,4,5</t>
    </r>
  </si>
  <si>
    <r>
      <rPr>
        <sz val="12"/>
        <color theme="1"/>
        <rFont val="Times New Roman"/>
        <charset val="134"/>
      </rPr>
      <t xml:space="preserve">TN3,4, 5,7; </t>
    </r>
    <r>
      <rPr>
        <sz val="12"/>
        <color rgb="FFFF0000"/>
        <rFont val="Times New Roman"/>
        <charset val="134"/>
      </rPr>
      <t>GDĐP XH1,2,3,4,5</t>
    </r>
  </si>
  <si>
    <t>Nguyễn Huy Hải</t>
  </si>
  <si>
    <r>
      <rPr>
        <sz val="12"/>
        <color theme="1"/>
        <rFont val="Times New Roman"/>
        <charset val="134"/>
      </rPr>
      <t xml:space="preserve">TN6; </t>
    </r>
    <r>
      <rPr>
        <sz val="12"/>
        <color rgb="FFFF0000"/>
        <rFont val="Times New Roman"/>
        <charset val="134"/>
      </rPr>
      <t>GDĐP TN1</t>
    </r>
  </si>
  <si>
    <r>
      <rPr>
        <sz val="12"/>
        <color theme="1"/>
        <rFont val="Times New Roman"/>
        <charset val="134"/>
      </rPr>
      <t xml:space="preserve">XH2 ; TC XH2; </t>
    </r>
    <r>
      <rPr>
        <sz val="12"/>
        <color rgb="FFFF0000"/>
        <rFont val="Times New Roman"/>
        <charset val="134"/>
      </rPr>
      <t>GDĐP XH2</t>
    </r>
  </si>
  <si>
    <t>(1*1.5)+(1*0.3)+(1*1.5)+(1*1)+(1*0.3)</t>
  </si>
  <si>
    <t>Thiết bị, Tư vấn HS</t>
  </si>
  <si>
    <r>
      <rPr>
        <sz val="12"/>
        <color theme="1"/>
        <rFont val="Times New Roman"/>
        <charset val="134"/>
      </rPr>
      <t xml:space="preserve">XH2, TC XH2; </t>
    </r>
    <r>
      <rPr>
        <sz val="12"/>
        <color rgb="FFFF0000"/>
        <rFont val="Times New Roman"/>
        <charset val="134"/>
      </rPr>
      <t>GDĐP XH2</t>
    </r>
  </si>
  <si>
    <t>(1*2)+(1*0.6)+(1*2)+(1*1)+(1*0.6)</t>
  </si>
  <si>
    <t>Võ Thị Kim Chi</t>
  </si>
  <si>
    <t>TN3,4,5,6,8</t>
  </si>
  <si>
    <t>TN3, 4, 5, 6;8</t>
  </si>
  <si>
    <t>Tô Thị Thu</t>
  </si>
  <si>
    <t>XH3; TC XH3</t>
  </si>
  <si>
    <t xml:space="preserve">TN3 </t>
  </si>
  <si>
    <t>Phan Văn Hồng</t>
  </si>
  <si>
    <t>(1*1.5)+(1*1)+(3*1.5+( 1*1))+ (4*0.3)+(1*3)</t>
  </si>
  <si>
    <t>12XH3</t>
  </si>
  <si>
    <r>
      <rPr>
        <sz val="12"/>
        <color theme="1"/>
        <rFont val="Times New Roman"/>
        <charset val="134"/>
      </rPr>
      <t xml:space="preserve">TN6,7 XH3; TC XH3; </t>
    </r>
    <r>
      <rPr>
        <sz val="12"/>
        <color rgb="FFFF0000"/>
        <rFont val="Times New Roman"/>
        <charset val="134"/>
      </rPr>
      <t>GDĐP TN6,7,8, XH3; HDTrN XH3</t>
    </r>
  </si>
  <si>
    <t>(1*2)+(1*1)+(3*2)+( 1*1)+(4*0.6)+(1*3)</t>
  </si>
  <si>
    <t>Nguyễn Thị Bích Liên</t>
  </si>
  <si>
    <t>ĐH-Sử-Địa</t>
  </si>
  <si>
    <t>(2*2)+(3*0.3)+(3*2)+(1*1)+(5*0.3)</t>
  </si>
  <si>
    <t>Hoàng Thị Chương</t>
  </si>
  <si>
    <t>ĐH-Địa</t>
  </si>
  <si>
    <t>(1*2)+(1*1)+(3*0.3)+(3*2)+(1*1)+(5*0.3)</t>
  </si>
  <si>
    <t>Lê Hữu Cương</t>
  </si>
  <si>
    <t>(1*2)+(1*1)+(4*0,3)+(4*2)+(4*0.3)</t>
  </si>
  <si>
    <t>Doanh Thị Hiền</t>
  </si>
  <si>
    <t xml:space="preserve"> Đào Văn Toàn</t>
  </si>
  <si>
    <t>Chu Ngọc Điệp</t>
  </si>
  <si>
    <t>ĐH-CTrị</t>
  </si>
  <si>
    <t>(1*2)+ (1*0.15) + (3*2)+(2*1)+(7*0.15)</t>
  </si>
  <si>
    <t>Nguyễn Hữu Hiếu</t>
  </si>
  <si>
    <t>ThS CTrị</t>
  </si>
  <si>
    <t>XH 3; GDĐP: XH3; TN 5,6,7,8</t>
  </si>
  <si>
    <t>(3*2)+(2*1)+ (8*0.15) + (1*2)+(1*1)+ (5*0.15)</t>
  </si>
  <si>
    <t>Nguyễn Phạm Tuyết Vân</t>
  </si>
  <si>
    <t>Thạch Thị Hương</t>
  </si>
  <si>
    <t>ĐH -CTrị</t>
  </si>
  <si>
    <t>(2*1)+(1*0.5) + (4*0.15)+(2*1)+(2*0.5)+ (6*0,15)</t>
  </si>
  <si>
    <t>(2*2)+(1*1)+ (4*0.15) + (2*2)+(2*1)+ (6*0.15)</t>
  </si>
  <si>
    <t>Bùi Minh Tuấn</t>
  </si>
  <si>
    <t>ĐH-Anh</t>
  </si>
  <si>
    <t>XH2, TN6, TN7</t>
  </si>
  <si>
    <t>(3*3)+(1*3)</t>
  </si>
  <si>
    <t>Trương Hùng Tiến</t>
  </si>
  <si>
    <t>TN6, XH4</t>
  </si>
  <si>
    <t>(2*3)+(2*3)</t>
  </si>
  <si>
    <r>
      <rPr>
        <sz val="12"/>
        <color theme="1"/>
        <rFont val="Times New Roman"/>
        <charset val="134"/>
      </rPr>
      <t xml:space="preserve">TN2, TN4, XH5, </t>
    </r>
    <r>
      <rPr>
        <sz val="12"/>
        <color rgb="FFFF0000"/>
        <rFont val="Times New Roman"/>
        <charset val="134"/>
      </rPr>
      <t>HĐTrN- XH1</t>
    </r>
  </si>
  <si>
    <t>(3*3)+(1*3)+(1*3)</t>
  </si>
  <si>
    <t>Phan Thị Diệu Hồng</t>
  </si>
  <si>
    <t>TN3, XH1</t>
  </si>
  <si>
    <t>(1*3)+(2*3)</t>
  </si>
  <si>
    <t>Phòng bộ môn</t>
  </si>
  <si>
    <t>Nguyễn Thị Vân Anh</t>
  </si>
  <si>
    <t xml:space="preserve"> TN7, XH2, XH3</t>
  </si>
  <si>
    <r>
      <rPr>
        <sz val="12"/>
        <rFont val="Times New Roman"/>
        <charset val="134"/>
      </rPr>
      <t>XH6</t>
    </r>
    <r>
      <rPr>
        <b/>
        <sz val="12"/>
        <rFont val="Times New Roman"/>
        <charset val="134"/>
      </rPr>
      <t xml:space="preserve">, </t>
    </r>
    <r>
      <rPr>
        <sz val="12"/>
        <color rgb="FFFF0000"/>
        <rFont val="Times New Roman"/>
        <charset val="134"/>
      </rPr>
      <t>HĐTrN- XH5</t>
    </r>
  </si>
  <si>
    <t>Nguyễn Trung Kiên</t>
  </si>
  <si>
    <t>TN8</t>
  </si>
  <si>
    <t>TN1, XH5</t>
  </si>
  <si>
    <t>12XH5</t>
  </si>
  <si>
    <t>Đặng Thị Vân Anh</t>
  </si>
  <si>
    <t>TN3, TN5, XH1</t>
  </si>
  <si>
    <t>11XH1</t>
  </si>
  <si>
    <t>Phạm Thế Anh</t>
  </si>
  <si>
    <r>
      <rPr>
        <sz val="12"/>
        <color theme="1"/>
        <rFont val="Times New Roman"/>
        <charset val="134"/>
      </rPr>
      <t>TN4, TN6, XH5,</t>
    </r>
    <r>
      <rPr>
        <sz val="12"/>
        <color rgb="FFFF0000"/>
        <rFont val="Times New Roman"/>
        <charset val="134"/>
      </rPr>
      <t xml:space="preserve"> HĐTrN-XH1</t>
    </r>
  </si>
  <si>
    <t>TN5</t>
  </si>
  <si>
    <t xml:space="preserve">Nguyễn Đăng Trường </t>
  </si>
  <si>
    <t>TN3, XH1, TN5</t>
  </si>
  <si>
    <t>10XH1</t>
  </si>
  <si>
    <t>Lê Thị Lan Hương</t>
  </si>
  <si>
    <t>TN2, TN4</t>
  </si>
  <si>
    <t>(3*3)+(2*3)</t>
  </si>
  <si>
    <t>Võ Hồng Phúc</t>
  </si>
  <si>
    <t>ĐH-TDTT
-QPAN</t>
  </si>
  <si>
    <t>QP: TN1, TN2, TN3, TN4, TN5, TN6, TN7,
TN8, XH1, XH2, XH3, XH4, XH5</t>
  </si>
  <si>
    <t>(13*1)</t>
  </si>
  <si>
    <t>Chu Thanh Hương</t>
  </si>
  <si>
    <t>ĐH-TDTT</t>
  </si>
  <si>
    <t>TN1, TN3, TN4, TN7, XH2</t>
  </si>
  <si>
    <t>Phạm Văn Nam</t>
  </si>
  <si>
    <t>TN1, TN2, XH3, XH4</t>
  </si>
  <si>
    <t>TN8, XH2, XH4, XH6</t>
  </si>
  <si>
    <t xml:space="preserve">     (4*2) + (4*2)</t>
  </si>
  <si>
    <t>Nguyễn Đình Quốc</t>
  </si>
  <si>
    <t>TN1, TN2, TN3, TN4, TN5, TN6, TN7, TN8,
XH1, XH2, XH3, XH4, XH5, XH6</t>
  </si>
  <si>
    <t>Hồ Thị Xoa</t>
  </si>
  <si>
    <t>TN3, TN7</t>
  </si>
  <si>
    <t>TN4, TN6, TN7, XH1, XH3, XH5</t>
  </si>
  <si>
    <t xml:space="preserve">     (2*2)+(6*2)</t>
  </si>
  <si>
    <t>Trần Văn Sử</t>
  </si>
  <si>
    <t>TN6, XH1, XH5</t>
  </si>
  <si>
    <t>TN2, TN6, XH1, XH3, XH4</t>
  </si>
  <si>
    <t xml:space="preserve">      (3*2)+(5*2)</t>
  </si>
  <si>
    <t>Dương Thị Hằng</t>
  </si>
  <si>
    <t>QP: TN4, TN5, TN6, TN7, XH1, XH3, XH4, XH5</t>
  </si>
  <si>
    <t xml:space="preserve">   (8*1)</t>
  </si>
  <si>
    <t>Ngô Văn Nam</t>
  </si>
  <si>
    <t>QP: TN1, XH2</t>
  </si>
  <si>
    <t xml:space="preserve">    (2*1)</t>
  </si>
  <si>
    <t>BT Đoàn trường</t>
  </si>
  <si>
    <t>Lê Anh Tuấn</t>
  </si>
  <si>
    <t>TN5, TN8, XH5</t>
  </si>
  <si>
    <t>TN1, TN2, TN3, TN5</t>
  </si>
  <si>
    <t xml:space="preserve">       (3*2)+(4*2)</t>
  </si>
  <si>
    <t>Võ Thị Ngọc Hà</t>
  </si>
  <si>
    <t>Kế toán</t>
  </si>
  <si>
    <t>Đoàn Thị Thu Thảo</t>
  </si>
  <si>
    <t>TC</t>
  </si>
  <si>
    <t>Văn thư</t>
  </si>
  <si>
    <t>Nguyễn Thị Vân</t>
  </si>
  <si>
    <t>Thư viện</t>
  </si>
  <si>
    <t>Trần Thị Như Ý</t>
  </si>
  <si>
    <t>Y tế</t>
  </si>
  <si>
    <t>Nguyễn Phi Vương</t>
  </si>
  <si>
    <t>Điện nước</t>
  </si>
  <si>
    <t>Trần Viết Nam</t>
  </si>
  <si>
    <t>Bảo vệ</t>
  </si>
  <si>
    <t>Trần Thị Hồng</t>
  </si>
  <si>
    <t>Trần Thị Long</t>
  </si>
  <si>
    <t xml:space="preserve">Nguyễn Thị Xuân Thêm </t>
  </si>
  <si>
    <t>Phục vụ</t>
  </si>
  <si>
    <t xml:space="preserve">TN5, TC TN5 </t>
  </si>
  <si>
    <r>
      <t>XH4;</t>
    </r>
    <r>
      <rPr>
        <sz val="12"/>
        <color rgb="FFFF0000"/>
        <rFont val="Times New Roman"/>
        <family val="1"/>
      </rPr>
      <t xml:space="preserve"> HĐTN-XH4</t>
    </r>
  </si>
  <si>
    <t>(1*3)+(1*3)+(1*3)+(1*1)</t>
  </si>
  <si>
    <t>TN5, TC TN5</t>
  </si>
  <si>
    <r>
      <t xml:space="preserve">XH4; </t>
    </r>
    <r>
      <rPr>
        <sz val="12"/>
        <color rgb="FFFF0000"/>
        <rFont val="Times New Roman"/>
        <family val="1"/>
      </rPr>
      <t>HĐTN-XH4</t>
    </r>
  </si>
  <si>
    <r>
      <t xml:space="preserve">TN2; TC TN2; </t>
    </r>
    <r>
      <rPr>
        <sz val="12"/>
        <color rgb="FFFF0000"/>
        <rFont val="Times New Roman"/>
        <charset val="134"/>
      </rPr>
      <t>HĐTN-TN2</t>
    </r>
  </si>
  <si>
    <r>
      <t xml:space="preserve">TN3,6; TC: 3,6; </t>
    </r>
    <r>
      <rPr>
        <sz val="12"/>
        <color rgb="FFFF0000"/>
        <rFont val="Times New Roman"/>
        <family val="1"/>
      </rPr>
      <t>HĐTN-TN6</t>
    </r>
  </si>
  <si>
    <t>(2*2)+(2*1)+(1*3)+(2*1)</t>
  </si>
  <si>
    <t>ĐH</t>
  </si>
  <si>
    <t>ThS-T-Tin</t>
  </si>
  <si>
    <t>XH2; TN7; TC TN7</t>
  </si>
  <si>
    <t>(2*3)+(1*1)+(1*3)+(1*3)</t>
  </si>
  <si>
    <t>TN8; TC TN8</t>
  </si>
  <si>
    <t>TN3,8; TC TN3,8</t>
  </si>
  <si>
    <t>(2*2)+(2*1)+(1*2)+(1*1)+(1*3)</t>
  </si>
  <si>
    <t>TN3,8 ; TC TN3,8</t>
  </si>
  <si>
    <r>
      <t xml:space="preserve">TN4; TC TN4; </t>
    </r>
    <r>
      <rPr>
        <sz val="12"/>
        <color rgb="FFFF0000"/>
        <rFont val="Times New Roman"/>
        <charset val="134"/>
      </rPr>
      <t>HĐTN-TN4</t>
    </r>
  </si>
  <si>
    <r>
      <t xml:space="preserve">XH3,4, TN6; TC TN6; </t>
    </r>
    <r>
      <rPr>
        <sz val="12"/>
        <color rgb="FFFF0000"/>
        <rFont val="Times New Roman"/>
        <charset val="134"/>
      </rPr>
      <t>HĐTN-XH3</t>
    </r>
  </si>
  <si>
    <t>(3*2)+(1*1)+(1*3)+(1*2)</t>
  </si>
  <si>
    <r>
      <t xml:space="preserve">XH3,4; TN6; TC TN6; </t>
    </r>
    <r>
      <rPr>
        <sz val="12"/>
        <color rgb="FFFF0000"/>
        <rFont val="Times New Roman"/>
        <charset val="134"/>
      </rPr>
      <t>HĐTN-XH3</t>
    </r>
  </si>
  <si>
    <t>(2*2)+(2*1)+ (1*3)+(2*1)</t>
  </si>
  <si>
    <r>
      <t xml:space="preserve">TN5,XH5; </t>
    </r>
    <r>
      <rPr>
        <sz val="12"/>
        <rFont val="Times New Roman"/>
        <family val="1"/>
      </rPr>
      <t>TN6</t>
    </r>
    <r>
      <rPr>
        <sz val="12"/>
        <color theme="1"/>
        <rFont val="Times New Roman"/>
        <charset val="134"/>
      </rPr>
      <t>; TC:TN5</t>
    </r>
    <r>
      <rPr>
        <sz val="12"/>
        <rFont val="Times New Roman"/>
        <family val="1"/>
      </rPr>
      <t>,6</t>
    </r>
    <r>
      <rPr>
        <sz val="12"/>
        <color rgb="FFFF0000"/>
        <rFont val="Times New Roman"/>
        <charset val="134"/>
      </rPr>
      <t>; HĐTrN -XH5</t>
    </r>
  </si>
  <si>
    <r>
      <t>(3*2)++(2*1)</t>
    </r>
    <r>
      <rPr>
        <sz val="12"/>
        <rFont val="Times New Roman"/>
        <family val="1"/>
      </rPr>
      <t>+(1*3)</t>
    </r>
  </si>
  <si>
    <r>
      <t>TN5,</t>
    </r>
    <r>
      <rPr>
        <sz val="12"/>
        <rFont val="Times New Roman"/>
        <family val="1"/>
      </rPr>
      <t>6, XH5</t>
    </r>
    <r>
      <rPr>
        <sz val="12"/>
        <color theme="1"/>
        <rFont val="Times New Roman"/>
        <charset val="134"/>
      </rPr>
      <t>; TC:TN5</t>
    </r>
    <r>
      <rPr>
        <sz val="12"/>
        <rFont val="Times New Roman"/>
        <family val="1"/>
      </rPr>
      <t>,6</t>
    </r>
    <r>
      <rPr>
        <sz val="12"/>
        <color rgb="FFFF0000"/>
        <rFont val="Times New Roman"/>
        <charset val="134"/>
      </rPr>
      <t>; HĐTrN -XH5</t>
    </r>
  </si>
  <si>
    <r>
      <t>(2*2)+</t>
    </r>
    <r>
      <rPr>
        <sz val="12"/>
        <color rgb="FFFF0000"/>
        <rFont val="Times New Roman"/>
        <charset val="134"/>
      </rPr>
      <t>(1*3)</t>
    </r>
    <r>
      <rPr>
        <sz val="12"/>
        <rFont val="Times New Roman"/>
        <charset val="134"/>
      </rPr>
      <t xml:space="preserve"> +(1*2)+ (1*1)</t>
    </r>
  </si>
  <si>
    <t>(1*2)+ (1*1)+(1*2) +(1*1)+(1*3)</t>
  </si>
  <si>
    <r>
      <t xml:space="preserve">TN2,5,8;  TC: TN2,5;8 </t>
    </r>
    <r>
      <rPr>
        <sz val="12"/>
        <color rgb="FFFF0000"/>
        <rFont val="Times New Roman"/>
        <charset val="134"/>
      </rPr>
      <t>HĐTN-TN8</t>
    </r>
  </si>
  <si>
    <t>(3*2)+(3*1)+(1*3)</t>
  </si>
  <si>
    <t>10TN8</t>
  </si>
  <si>
    <r>
      <t xml:space="preserve">TN2,5,8; TC: TN2,5,8; </t>
    </r>
    <r>
      <rPr>
        <sz val="12"/>
        <color rgb="FFFF0000"/>
        <rFont val="Times New Roman"/>
        <charset val="134"/>
      </rPr>
      <t>HĐTN-TN8</t>
    </r>
  </si>
  <si>
    <t>TN4,TC:TN4</t>
  </si>
  <si>
    <t xml:space="preserve"> HĐTrN -TN4 </t>
  </si>
  <si>
    <r>
      <rPr>
        <sz val="12"/>
        <color rgb="FFFF0000"/>
        <rFont val="Times New Roman"/>
        <family val="1"/>
      </rPr>
      <t>TN 4,</t>
    </r>
    <r>
      <rPr>
        <sz val="12"/>
        <color theme="1"/>
        <rFont val="Times New Roman"/>
        <charset val="134"/>
      </rPr>
      <t xml:space="preserve">7,XH5; TC: </t>
    </r>
    <r>
      <rPr>
        <sz val="12"/>
        <color rgb="FFFF0000"/>
        <rFont val="Times New Roman"/>
        <family val="1"/>
      </rPr>
      <t>TN4,</t>
    </r>
    <r>
      <rPr>
        <sz val="12"/>
        <color theme="1"/>
        <rFont val="Times New Roman"/>
        <charset val="134"/>
      </rPr>
      <t xml:space="preserve">7; </t>
    </r>
    <r>
      <rPr>
        <sz val="12"/>
        <color rgb="FFFF0000"/>
        <rFont val="Times New Roman"/>
        <charset val="134"/>
      </rPr>
      <t>HĐTN-TN7</t>
    </r>
  </si>
  <si>
    <r>
      <rPr>
        <sz val="12"/>
        <color rgb="FFFF0000"/>
        <rFont val="Times New Roman"/>
        <family val="1"/>
      </rPr>
      <t>(1*1)</t>
    </r>
    <r>
      <rPr>
        <sz val="12"/>
        <rFont val="Times New Roman"/>
        <family val="1"/>
      </rPr>
      <t>+(2*2)+</t>
    </r>
    <r>
      <rPr>
        <sz val="12"/>
        <color rgb="FFFF0000"/>
        <rFont val="Times New Roman"/>
        <family val="1"/>
      </rPr>
      <t>(1*0.5)</t>
    </r>
    <r>
      <rPr>
        <sz val="12"/>
        <rFont val="Times New Roman"/>
        <family val="1"/>
      </rPr>
      <t>+(1*1)+(1*3)</t>
    </r>
  </si>
  <si>
    <r>
      <t xml:space="preserve">TN 4, 7,XH5; TC: TN4,7; </t>
    </r>
    <r>
      <rPr>
        <sz val="12"/>
        <color rgb="FFFF0000"/>
        <rFont val="Times New Roman"/>
        <charset val="134"/>
      </rPr>
      <t>HĐTN-TN7</t>
    </r>
  </si>
  <si>
    <r>
      <rPr>
        <sz val="12"/>
        <color rgb="FFFF0000"/>
        <rFont val="Times New Roman"/>
        <family val="1"/>
      </rPr>
      <t>HDTrNTN5</t>
    </r>
    <r>
      <rPr>
        <sz val="12"/>
        <color theme="1"/>
        <rFont val="Times New Roman"/>
        <family val="1"/>
      </rPr>
      <t>; TN1,5</t>
    </r>
  </si>
  <si>
    <r>
      <t>TN1,7</t>
    </r>
    <r>
      <rPr>
        <sz val="12"/>
        <color rgb="FFFF0000"/>
        <rFont val="Times New Roman"/>
        <family val="1"/>
      </rPr>
      <t>,8</t>
    </r>
  </si>
  <si>
    <r>
      <rPr>
        <sz val="12"/>
        <color rgb="FFFF0000"/>
        <rFont val="Times New Roman"/>
        <family val="1"/>
      </rPr>
      <t>HĐTrNTN6</t>
    </r>
    <r>
      <rPr>
        <sz val="12"/>
        <rFont val="Times New Roman"/>
        <family val="1"/>
      </rPr>
      <t>; TN3,6</t>
    </r>
  </si>
  <si>
    <t xml:space="preserve"> (2*3)+(1*3)+(2*2)</t>
  </si>
  <si>
    <t>TN1,7,8</t>
  </si>
  <si>
    <r>
      <rPr>
        <sz val="12"/>
        <color rgb="FFFF0000"/>
        <rFont val="Times New Roman"/>
        <family val="1"/>
      </rPr>
      <t>HDTrNXH2</t>
    </r>
    <r>
      <rPr>
        <sz val="12"/>
        <color theme="1"/>
        <rFont val="Times New Roman"/>
        <family val="1"/>
      </rPr>
      <t>; XH1,2</t>
    </r>
  </si>
  <si>
    <r>
      <rPr>
        <sz val="12"/>
        <color rgb="FFFF0000"/>
        <rFont val="Times New Roman"/>
        <family val="1"/>
      </rPr>
      <t xml:space="preserve">HDTrN XH2; </t>
    </r>
    <r>
      <rPr>
        <sz val="12"/>
        <rFont val="Times New Roman"/>
        <family val="1"/>
      </rPr>
      <t>TN1,2</t>
    </r>
  </si>
  <si>
    <r>
      <rPr>
        <sz val="12"/>
        <color rgb="FFFF0000"/>
        <rFont val="Times New Roman"/>
        <family val="1"/>
      </rPr>
      <t xml:space="preserve">HDTrNXH2; </t>
    </r>
    <r>
      <rPr>
        <sz val="12"/>
        <rFont val="Times New Roman"/>
        <family val="1"/>
      </rPr>
      <t>TN1,2</t>
    </r>
  </si>
  <si>
    <r>
      <t>XH3, XH4,</t>
    </r>
    <r>
      <rPr>
        <sz val="12"/>
        <rFont val="Times New Roman"/>
        <family val="1"/>
      </rPr>
      <t>TN8</t>
    </r>
  </si>
  <si>
    <t>TN8,XH4</t>
  </si>
  <si>
    <t>TN1, TN2</t>
  </si>
  <si>
    <r>
      <t>TN2; GDĐP TN2,</t>
    </r>
    <r>
      <rPr>
        <b/>
        <sz val="12"/>
        <color rgb="FFFF0000"/>
        <rFont val="Times New Roman"/>
        <family val="1"/>
      </rPr>
      <t>TN4</t>
    </r>
  </si>
  <si>
    <t>(3*3) + (1*1) + (3*0,28) + (1*3) + (2*0,29)</t>
  </si>
  <si>
    <r>
      <rPr>
        <b/>
        <sz val="12"/>
        <color rgb="FFFF0000"/>
        <rFont val="Times New Roman"/>
        <family val="1"/>
      </rPr>
      <t>TN3,TN8,</t>
    </r>
    <r>
      <rPr>
        <sz val="12"/>
        <color theme="1"/>
        <rFont val="Times New Roman"/>
        <family val="1"/>
      </rPr>
      <t xml:space="preserve"> XH5; TC XH5; GDĐP TN3,8, XH5</t>
    </r>
  </si>
  <si>
    <r>
      <rPr>
        <b/>
        <sz val="12"/>
        <color rgb="FFFF0000"/>
        <rFont val="Times New Roman"/>
        <family val="1"/>
      </rPr>
      <t>TN3,TN8,</t>
    </r>
    <r>
      <rPr>
        <sz val="12"/>
        <color theme="1"/>
        <rFont val="Times New Roman"/>
        <family val="1"/>
      </rPr>
      <t xml:space="preserve"> XH5; TC XH5</t>
    </r>
  </si>
  <si>
    <r>
      <rPr>
        <b/>
        <sz val="12"/>
        <color rgb="FFFF0000"/>
        <rFont val="Times New Roman"/>
        <family val="1"/>
      </rPr>
      <t>TN2,</t>
    </r>
    <r>
      <rPr>
        <sz val="12"/>
        <color theme="1"/>
        <rFont val="Times New Roman"/>
        <family val="1"/>
      </rPr>
      <t>5,6; GDĐP TN2,5,6,</t>
    </r>
    <r>
      <rPr>
        <b/>
        <sz val="12"/>
        <color rgb="FFFF0000"/>
        <rFont val="Times New Roman"/>
        <family val="1"/>
      </rPr>
      <t>7</t>
    </r>
  </si>
  <si>
    <t>(3*3) + (4*0,29) + (1*3) + (1*1) + (1*0,29)</t>
  </si>
  <si>
    <r>
      <rPr>
        <b/>
        <sz val="12"/>
        <color rgb="FFFF0000"/>
        <rFont val="Times New Roman"/>
        <family val="1"/>
      </rPr>
      <t>TN2</t>
    </r>
    <r>
      <rPr>
        <sz val="12"/>
        <color theme="1"/>
        <rFont val="Times New Roman"/>
        <charset val="134"/>
      </rPr>
      <t>,5,6</t>
    </r>
  </si>
  <si>
    <r>
      <t xml:space="preserve"> XH1,</t>
    </r>
    <r>
      <rPr>
        <b/>
        <sz val="12"/>
        <color rgb="FFFF0000"/>
        <rFont val="Times New Roman"/>
        <family val="1"/>
      </rPr>
      <t>TN7,</t>
    </r>
    <r>
      <rPr>
        <sz val="12"/>
        <color theme="1"/>
        <rFont val="Times New Roman"/>
        <charset val="134"/>
      </rPr>
      <t xml:space="preserve"> TCXH1;</t>
    </r>
  </si>
  <si>
    <t xml:space="preserve">TN 4,6; </t>
  </si>
  <si>
    <t xml:space="preserve">(2*3) + (1*1) + (2*3) </t>
  </si>
  <si>
    <r>
      <t xml:space="preserve"> XH1,</t>
    </r>
    <r>
      <rPr>
        <b/>
        <sz val="12"/>
        <color rgb="FFFF0000"/>
        <rFont val="Times New Roman"/>
        <family val="1"/>
      </rPr>
      <t>TN7</t>
    </r>
    <r>
      <rPr>
        <sz val="12"/>
        <color theme="1"/>
        <rFont val="Times New Roman"/>
        <family val="1"/>
      </rPr>
      <t>, TCXH1</t>
    </r>
  </si>
  <si>
    <r>
      <t>TN3; GDĐP TN3,</t>
    </r>
    <r>
      <rPr>
        <b/>
        <sz val="12"/>
        <color rgb="FFFF0000"/>
        <rFont val="Times New Roman"/>
        <family val="1"/>
      </rPr>
      <t>TN6</t>
    </r>
  </si>
  <si>
    <r>
      <t>TN4,XH3,4; TC XH3,4; GDĐP TN4,</t>
    </r>
    <r>
      <rPr>
        <b/>
        <sz val="12"/>
        <color rgb="FFFF0000"/>
        <rFont val="Times New Roman"/>
        <family val="1"/>
      </rPr>
      <t>XH1</t>
    </r>
    <r>
      <rPr>
        <sz val="12"/>
        <color theme="1"/>
        <rFont val="Times New Roman"/>
        <charset val="134"/>
      </rPr>
      <t>,3,4</t>
    </r>
  </si>
  <si>
    <t>(3*3) + (1*2) + (4*0,29) + (1*3) + (1*0,28)</t>
  </si>
  <si>
    <t>(2*1.5)+(1*1)+(4*1.5)+(1*1)+(3*0.3)</t>
  </si>
  <si>
    <t>(2*2)+(1*1)+(4*2)+(1*1)+(3*0.6)</t>
  </si>
  <si>
    <r>
      <t xml:space="preserve">XH2,4; TC XH2,4; </t>
    </r>
    <r>
      <rPr>
        <sz val="12"/>
        <color rgb="FFFF0000"/>
        <rFont val="Times New Roman"/>
        <charset val="134"/>
      </rPr>
      <t>GDĐP TN3,4,5, XH2,4; HDTrN XH4</t>
    </r>
  </si>
  <si>
    <t>TN7; XH1,5 ; TC XH1.5</t>
  </si>
  <si>
    <t>(4*1.5)+(5*0.3)+(3*1.5)+(2*1)</t>
  </si>
  <si>
    <t>TN7, XH1,5; TC XH1,5</t>
  </si>
  <si>
    <t>(4*2)+(5*0.6)+(3*2)+(2*1)</t>
  </si>
  <si>
    <r>
      <t xml:space="preserve">TN1,8: XH2,; TC XH2; </t>
    </r>
    <r>
      <rPr>
        <sz val="12"/>
        <color rgb="FFFF0000"/>
        <rFont val="Times New Roman"/>
        <charset val="134"/>
      </rPr>
      <t>GDĐP TN2, 3,4,5,6,7,8</t>
    </r>
  </si>
  <si>
    <t>(3*1.5)+(1*1)+(7*0.3)+(5*1.5)</t>
  </si>
  <si>
    <r>
      <t xml:space="preserve">TN1,8;XH2; TC XH2; </t>
    </r>
    <r>
      <rPr>
        <sz val="12"/>
        <color rgb="FFFF0000"/>
        <rFont val="Times New Roman"/>
        <charset val="134"/>
      </rPr>
      <t>GDĐP TN2,3,4,5,6,7,8</t>
    </r>
  </si>
  <si>
    <t>(3*2)+(1*1)+(7*0.6)+(5*2)</t>
  </si>
  <si>
    <r>
      <t>XH3,5 TC XH3,5;</t>
    </r>
    <r>
      <rPr>
        <sz val="12"/>
        <color rgb="FFFF0000"/>
        <rFont val="Times New Roman"/>
        <family val="1"/>
      </rPr>
      <t xml:space="preserve"> HĐTrN</t>
    </r>
  </si>
  <si>
    <t>GDĐP TN6,7;XH1,3,4,5</t>
  </si>
  <si>
    <t>(2*1.5)+(2*1)+ (1*3)+(6*0.3)+(1*1.5)</t>
  </si>
  <si>
    <r>
      <t>XH3,5; TC XH3,5;</t>
    </r>
    <r>
      <rPr>
        <sz val="12"/>
        <color rgb="FFFF0000"/>
        <rFont val="Times New Roman"/>
        <family val="1"/>
      </rPr>
      <t>HĐTrN</t>
    </r>
  </si>
  <si>
    <t>GDĐP TN6,7; XH1,3,4,5</t>
  </si>
  <si>
    <t>(2*2)+(2*1)+(1*3)+(6*0.6)+(1*2)</t>
  </si>
  <si>
    <r>
      <t xml:space="preserve">TN6,7, XH3; TC XH3; </t>
    </r>
    <r>
      <rPr>
        <sz val="12"/>
        <color rgb="FFFF0000"/>
        <rFont val="Times New Roman"/>
        <charset val="134"/>
      </rPr>
      <t>GDĐP TN6,7,8, XH3; HDTrN XH3</t>
    </r>
  </si>
  <si>
    <r>
      <rPr>
        <sz val="12"/>
        <color theme="1"/>
        <rFont val="Times New Roman"/>
        <family val="1"/>
      </rPr>
      <t xml:space="preserve">XH4,5; </t>
    </r>
    <r>
      <rPr>
        <sz val="12"/>
        <color rgb="FFFF0000"/>
        <rFont val="Times New Roman"/>
        <family val="1"/>
      </rPr>
      <t>GDĐP XH4,5; TN5</t>
    </r>
  </si>
  <si>
    <r>
      <rPr>
        <sz val="12"/>
        <rFont val="Times New Roman"/>
        <family val="1"/>
      </rPr>
      <t xml:space="preserve">XH2,6; TN5; TC XH2; </t>
    </r>
    <r>
      <rPr>
        <sz val="12"/>
        <color rgb="FFFF0000"/>
        <rFont val="Times New Roman"/>
        <family val="1"/>
      </rPr>
      <t>GDĐP XH2,6; TN1,2,5</t>
    </r>
  </si>
  <si>
    <r>
      <rPr>
        <sz val="12"/>
        <color theme="1"/>
        <rFont val="Times New Roman"/>
        <family val="1"/>
      </rPr>
      <t xml:space="preserve">XH1; TC XH1; </t>
    </r>
    <r>
      <rPr>
        <sz val="12"/>
        <color rgb="FFFF0000"/>
        <rFont val="Times New Roman"/>
        <family val="1"/>
      </rPr>
      <t>GDĐP XH1; TN4,5</t>
    </r>
  </si>
  <si>
    <r>
      <rPr>
        <sz val="12"/>
        <rFont val="Times New Roman"/>
        <family val="1"/>
      </rPr>
      <t xml:space="preserve">XH1,4; TN6; TC XH1; </t>
    </r>
    <r>
      <rPr>
        <sz val="12"/>
        <color rgb="FFFF0000"/>
        <rFont val="Times New Roman"/>
        <family val="1"/>
      </rPr>
      <t>GDĐP XH1,4; TN3,4,6</t>
    </r>
  </si>
  <si>
    <r>
      <rPr>
        <sz val="12"/>
        <color theme="1"/>
        <rFont val="Times New Roman"/>
        <family val="1"/>
      </rPr>
      <t xml:space="preserve">XH1; TC XH1; </t>
    </r>
    <r>
      <rPr>
        <sz val="12"/>
        <color rgb="FFFF0000"/>
        <rFont val="Times New Roman"/>
        <family val="1"/>
      </rPr>
      <t>GDĐP XH1; TN1,2,3</t>
    </r>
  </si>
  <si>
    <r>
      <rPr>
        <sz val="12"/>
        <rFont val="Times New Roman"/>
        <family val="1"/>
      </rPr>
      <t xml:space="preserve">XH3,5; TN7,8; </t>
    </r>
    <r>
      <rPr>
        <sz val="12"/>
        <color rgb="FFFF0000"/>
        <rFont val="Times New Roman"/>
        <family val="1"/>
      </rPr>
      <t>GDĐP XH5,3; TN7,8</t>
    </r>
  </si>
  <si>
    <r>
      <t xml:space="preserve">XH2,3; TC XH2; </t>
    </r>
    <r>
      <rPr>
        <sz val="12"/>
        <color rgb="FFFF0000"/>
        <rFont val="Times New Roman"/>
        <family val="1"/>
      </rPr>
      <t>GDĐP XH2,3; TN4,</t>
    </r>
    <r>
      <rPr>
        <b/>
        <u/>
        <sz val="12"/>
        <color rgb="FFFF0000"/>
        <rFont val="Times New Roman"/>
        <family val="1"/>
      </rPr>
      <t>6</t>
    </r>
  </si>
  <si>
    <r>
      <rPr>
        <sz val="12"/>
        <color theme="1"/>
        <rFont val="Times New Roman"/>
        <family val="1"/>
      </rPr>
      <t xml:space="preserve">XH5; TN7,8; </t>
    </r>
    <r>
      <rPr>
        <sz val="12"/>
        <color rgb="FFFF0000"/>
        <rFont val="Times New Roman"/>
        <family val="1"/>
      </rPr>
      <t>GDĐP XH5; TN6,7,8</t>
    </r>
  </si>
  <si>
    <t>(2*2)+(1*1)+(4*0.3)+(3*2)+(4*0.3)</t>
  </si>
  <si>
    <r>
      <t>TN7,</t>
    </r>
    <r>
      <rPr>
        <b/>
        <u/>
        <sz val="12"/>
        <color theme="1"/>
        <rFont val="Times New Roman"/>
        <family val="1"/>
      </rPr>
      <t>8</t>
    </r>
    <r>
      <rPr>
        <u/>
        <sz val="12"/>
        <color theme="1"/>
        <rFont val="Times New Roman"/>
        <family val="1"/>
      </rPr>
      <t>;</t>
    </r>
    <r>
      <rPr>
        <sz val="12"/>
        <color theme="1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GDĐP TN7,</t>
    </r>
    <r>
      <rPr>
        <b/>
        <u/>
        <sz val="12"/>
        <color rgb="FFFF0000"/>
        <rFont val="Times New Roman"/>
        <family val="1"/>
      </rPr>
      <t>8</t>
    </r>
  </si>
  <si>
    <r>
      <rPr>
        <sz val="12"/>
        <color theme="1"/>
        <rFont val="Times New Roman"/>
        <family val="1"/>
      </rPr>
      <t xml:space="preserve">XH2,3,4; TC XH2; </t>
    </r>
    <r>
      <rPr>
        <sz val="12"/>
        <color rgb="FFFF0000"/>
        <rFont val="Times New Roman"/>
        <family val="1"/>
      </rPr>
      <t>GDĐP XH2,3,4; TN1,2,3</t>
    </r>
  </si>
  <si>
    <t>(2*2)+(2*0.3)+(3*2)+(1*1)+(6*0.3)</t>
  </si>
  <si>
    <r>
      <rPr>
        <sz val="12"/>
        <color theme="1"/>
        <rFont val="Times New Roman"/>
        <family val="1"/>
      </rPr>
      <t>XH1,</t>
    </r>
    <r>
      <rPr>
        <sz val="12"/>
        <color rgb="FFFF0000"/>
        <rFont val="Times New Roman"/>
        <family val="1"/>
      </rPr>
      <t>3,</t>
    </r>
    <r>
      <rPr>
        <b/>
        <sz val="12"/>
        <color rgb="FFFF0000"/>
        <rFont val="Times New Roman"/>
        <family val="1"/>
      </rPr>
      <t>5</t>
    </r>
    <r>
      <rPr>
        <sz val="12"/>
        <color theme="1"/>
        <rFont val="Times New Roman"/>
        <family val="1"/>
      </rPr>
      <t>; TC XH</t>
    </r>
    <r>
      <rPr>
        <sz val="12"/>
        <color rgb="FFFF0000"/>
        <rFont val="Times New Roman"/>
        <family val="1"/>
      </rPr>
      <t>3</t>
    </r>
    <r>
      <rPr>
        <sz val="12"/>
        <color theme="1"/>
        <rFont val="Times New Roman"/>
        <family val="1"/>
      </rPr>
      <t>,</t>
    </r>
    <r>
      <rPr>
        <b/>
        <sz val="12"/>
        <color rgb="FFFF0000"/>
        <rFont val="Times New Roman"/>
        <family val="1"/>
      </rPr>
      <t xml:space="preserve">5; </t>
    </r>
    <r>
      <rPr>
        <sz val="12"/>
        <color rgb="FFFF0000"/>
        <rFont val="Times New Roman"/>
        <family val="1"/>
      </rPr>
      <t>GDĐP: XH1</t>
    </r>
  </si>
  <si>
    <r>
      <rPr>
        <sz val="12"/>
        <rFont val="Times New Roman"/>
        <family val="1"/>
      </rPr>
      <t xml:space="preserve">XH1,3,4; TC XH3,4; </t>
    </r>
    <r>
      <rPr>
        <sz val="12"/>
        <color rgb="FFFF0000"/>
        <rFont val="Times New Roman"/>
        <family val="1"/>
      </rPr>
      <t>GDĐP: XH1,3,4; TN1,2,5,6</t>
    </r>
  </si>
  <si>
    <r>
      <rPr>
        <sz val="12"/>
        <rFont val="Times New Roman"/>
        <family val="1"/>
      </rPr>
      <t>(1*2)+</t>
    </r>
    <r>
      <rPr>
        <b/>
        <sz val="12"/>
        <color rgb="FFFF0000"/>
        <rFont val="Times New Roman"/>
        <family val="1"/>
      </rPr>
      <t>(2*1)+ (2*0.5)</t>
    </r>
    <r>
      <rPr>
        <sz val="12"/>
        <rFont val="Times New Roman"/>
        <family val="1"/>
      </rPr>
      <t>+(1*0.15) + (3*2)+(2*1)+(7*0.15)</t>
    </r>
  </si>
  <si>
    <r>
      <rPr>
        <sz val="12"/>
        <color theme="1"/>
        <rFont val="Times New Roman"/>
        <family val="1"/>
      </rPr>
      <t xml:space="preserve">XH1; </t>
    </r>
    <r>
      <rPr>
        <sz val="12"/>
        <color rgb="FFFF0000"/>
        <rFont val="Times New Roman"/>
        <family val="1"/>
      </rPr>
      <t>GDĐP: XH1</t>
    </r>
  </si>
  <si>
    <r>
      <rPr>
        <sz val="12"/>
        <rFont val="Times New Roman"/>
        <family val="1"/>
      </rPr>
      <t xml:space="preserve"> XH1,3,4 ; TC XH3,4; </t>
    </r>
    <r>
      <rPr>
        <sz val="12"/>
        <color rgb="FFFF0000"/>
        <rFont val="Times New Roman"/>
        <family val="1"/>
      </rPr>
      <t>GDĐP: XH1,3,4; TN1,2,5,6</t>
    </r>
  </si>
  <si>
    <r>
      <rPr>
        <sz val="12"/>
        <color theme="1"/>
        <rFont val="Times New Roman"/>
        <family val="1"/>
      </rPr>
      <t>XH 2,4,5,</t>
    </r>
    <r>
      <rPr>
        <sz val="12"/>
        <color rgb="FFFF0000"/>
        <rFont val="Times New Roman"/>
        <family val="1"/>
      </rPr>
      <t>1,3</t>
    </r>
    <r>
      <rPr>
        <sz val="12"/>
        <color theme="1"/>
        <rFont val="Times New Roman"/>
        <family val="1"/>
      </rPr>
      <t xml:space="preserve"> ; TC</t>
    </r>
    <r>
      <rPr>
        <b/>
        <sz val="12"/>
        <color rgb="FFFF0000"/>
        <rFont val="Times New Roman"/>
        <family val="1"/>
      </rPr>
      <t xml:space="preserve"> XH3</t>
    </r>
    <r>
      <rPr>
        <sz val="12"/>
        <color theme="1"/>
        <rFont val="Times New Roman"/>
        <family val="1"/>
      </rPr>
      <t xml:space="preserve">,4,5; </t>
    </r>
    <r>
      <rPr>
        <sz val="12"/>
        <color rgb="FFFF0000"/>
        <rFont val="Times New Roman"/>
        <family val="1"/>
      </rPr>
      <t xml:space="preserve">GDĐP: </t>
    </r>
    <r>
      <rPr>
        <sz val="12"/>
        <color rgb="FFFF0000"/>
        <rFont val="Times New Roman"/>
        <family val="1"/>
      </rPr>
      <t>XH 2,4,5</t>
    </r>
    <r>
      <rPr>
        <sz val="12"/>
        <color rgb="FFFF0000"/>
        <rFont val="Times New Roman"/>
        <family val="1"/>
      </rPr>
      <t xml:space="preserve">; TN </t>
    </r>
    <r>
      <rPr>
        <sz val="12"/>
        <color rgb="FFFF0000"/>
        <rFont val="Times New Roman"/>
        <family val="1"/>
      </rPr>
      <t>3,4,5,6,7</t>
    </r>
  </si>
  <si>
    <r>
      <rPr>
        <sz val="12"/>
        <rFont val="Times New Roman"/>
        <family val="1"/>
      </rPr>
      <t>(3*2)+</t>
    </r>
    <r>
      <rPr>
        <b/>
        <sz val="12"/>
        <color rgb="FFFF0000"/>
        <rFont val="Times New Roman"/>
        <family val="1"/>
      </rPr>
      <t>(2*1)+(1*0.5)</t>
    </r>
    <r>
      <rPr>
        <sz val="12"/>
        <rFont val="Times New Roman"/>
        <family val="1"/>
      </rPr>
      <t>+(2*1) +(8*0.15)+</t>
    </r>
    <r>
      <rPr>
        <sz val="12"/>
        <color rgb="FFFF0000"/>
        <rFont val="Times New Roman"/>
        <family val="1"/>
      </rPr>
      <t>(1*0.5)</t>
    </r>
    <r>
      <rPr>
        <sz val="12"/>
        <rFont val="Times New Roman"/>
        <family val="1"/>
      </rPr>
      <t>+(5*0.15)</t>
    </r>
  </si>
  <si>
    <r>
      <rPr>
        <sz val="12"/>
        <color theme="1"/>
        <rFont val="Times New Roman"/>
        <family val="1"/>
      </rPr>
      <t xml:space="preserve">XH2,4,5;  TC XH4,5; </t>
    </r>
    <r>
      <rPr>
        <sz val="12"/>
        <color rgb="FFFF0000"/>
        <rFont val="Times New Roman"/>
        <family val="1"/>
      </rPr>
      <t>GDĐP: XH3,4,5; TN 3,4,5,6,7</t>
    </r>
  </si>
  <si>
    <r>
      <rPr>
        <sz val="12"/>
        <color theme="1"/>
        <rFont val="Times New Roman"/>
        <family val="1"/>
      </rPr>
      <t xml:space="preserve">XH3; TC XH3; </t>
    </r>
    <r>
      <rPr>
        <sz val="12"/>
        <color rgb="FFFF0000"/>
        <rFont val="Times New Roman"/>
        <family val="1"/>
      </rPr>
      <t>GDĐP: XH3; TN 5,6,7,8</t>
    </r>
  </si>
  <si>
    <r>
      <rPr>
        <sz val="12"/>
        <color theme="1"/>
        <rFont val="Times New Roman"/>
        <family val="1"/>
      </rPr>
      <t>XH2,</t>
    </r>
    <r>
      <rPr>
        <b/>
        <sz val="12"/>
        <color rgb="FFFF0000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; </t>
    </r>
    <r>
      <rPr>
        <b/>
        <sz val="12"/>
        <color rgb="FFFF0000"/>
        <rFont val="Times New Roman"/>
        <family val="1"/>
      </rPr>
      <t xml:space="preserve">TC XH4; </t>
    </r>
    <r>
      <rPr>
        <sz val="12"/>
        <color rgb="FFFF0000"/>
        <rFont val="Times New Roman"/>
        <family val="1"/>
      </rPr>
      <t>GDĐP: XH2;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</si>
  <si>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XH2,5,6; TC XH5,6; </t>
    </r>
    <r>
      <rPr>
        <sz val="12"/>
        <color rgb="FFFF0000"/>
        <rFont val="Times New Roman"/>
        <family val="1"/>
      </rPr>
      <t>GDĐP: XH2,5,6; TN3,4,7,8</t>
    </r>
  </si>
  <si>
    <r>
      <rPr>
        <sz val="12"/>
        <rFont val="Times New Roman"/>
        <family val="1"/>
      </rPr>
      <t>(1*2)+</t>
    </r>
    <r>
      <rPr>
        <b/>
        <sz val="12"/>
        <color rgb="FFFF0000"/>
        <rFont val="Times New Roman"/>
        <family val="1"/>
      </rPr>
      <t xml:space="preserve">(1*1)+(1*0.5) </t>
    </r>
    <r>
      <rPr>
        <sz val="12"/>
        <rFont val="Times New Roman"/>
        <family val="1"/>
      </rPr>
      <t>+(1*0.15)+(3*2)+(2*1) +(7*0.15)</t>
    </r>
  </si>
  <si>
    <r>
      <rPr>
        <sz val="12"/>
        <color theme="1"/>
        <rFont val="Times New Roman"/>
        <family val="1"/>
      </rPr>
      <t xml:space="preserve">XH2; </t>
    </r>
    <r>
      <rPr>
        <sz val="12"/>
        <color rgb="FFFF0000"/>
        <rFont val="Times New Roman"/>
        <family val="1"/>
      </rPr>
      <t xml:space="preserve">GDĐP: XH2; </t>
    </r>
  </si>
  <si>
    <r>
      <rPr>
        <sz val="12"/>
        <color theme="1"/>
        <rFont val="Times New Roman"/>
        <family val="1"/>
      </rPr>
      <t xml:space="preserve"> XH1,3; TC XH3; </t>
    </r>
    <r>
      <rPr>
        <sz val="12"/>
        <color rgb="FFFF0000"/>
        <rFont val="Times New Roman"/>
        <family val="1"/>
      </rPr>
      <t>GDĐP: XH1,3; TN1,2</t>
    </r>
  </si>
  <si>
    <r>
      <rPr>
        <sz val="12"/>
        <color theme="1"/>
        <rFont val="Times New Roman"/>
        <family val="1"/>
      </rPr>
      <t>XH4,</t>
    </r>
    <r>
      <rPr>
        <sz val="12"/>
        <rFont val="Times New Roman"/>
        <family val="1"/>
      </rPr>
      <t>5</t>
    </r>
    <r>
      <rPr>
        <sz val="12"/>
        <color theme="1"/>
        <rFont val="Times New Roman"/>
        <family val="1"/>
      </rPr>
      <t>; TC XH4,</t>
    </r>
    <r>
      <rPr>
        <sz val="12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; </t>
    </r>
    <r>
      <rPr>
        <sz val="12"/>
        <color rgb="FFFF0000"/>
        <rFont val="Times New Roman"/>
        <family val="1"/>
      </rPr>
      <t>GDĐP: XH4,5; TN 1,2,3,4</t>
    </r>
  </si>
  <si>
    <r>
      <rPr>
        <sz val="12"/>
        <color theme="1"/>
        <rFont val="Times New Roman"/>
        <family val="1"/>
      </rPr>
      <t xml:space="preserve">XH4,5; TC XH4,5; </t>
    </r>
    <r>
      <rPr>
        <sz val="12"/>
        <color rgb="FFFF0000"/>
        <rFont val="Times New Roman"/>
        <family val="1"/>
      </rPr>
      <t>GDĐP: XH4,5; TN 1,2,3,4</t>
    </r>
  </si>
  <si>
    <t>TN4, TN5, XH2, TN8</t>
  </si>
  <si>
    <t xml:space="preserve">    (3*2)+(1*1)+(5*2)</t>
  </si>
  <si>
    <t xml:space="preserve">    (4*2) +(5*2)</t>
  </si>
  <si>
    <t xml:space="preserve">       (3*1) + (14*1)</t>
  </si>
  <si>
    <t>QP: TN2, TN3,TN8</t>
  </si>
  <si>
    <t xml:space="preserve">     (2*2)+(1*1)+(6*2)</t>
  </si>
  <si>
    <t>QP: TN2,TN3, TN8</t>
  </si>
  <si>
    <r>
      <t>TN3, TN7,</t>
    </r>
    <r>
      <rPr>
        <sz val="12"/>
        <color rgb="FFFF0000"/>
        <rFont val="Times New Roman"/>
        <family val="1"/>
      </rPr>
      <t>TN8</t>
    </r>
  </si>
  <si>
    <r>
      <t xml:space="preserve">TN4, TN5, XH2, </t>
    </r>
    <r>
      <rPr>
        <sz val="12"/>
        <color rgb="FFFF0000"/>
        <rFont val="Times New Roman"/>
        <family val="1"/>
      </rPr>
      <t>TN8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</si>
</sst>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0"/>
      <name val="Arial"/>
      <charset val="134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9" fillId="0" borderId="0"/>
    <xf numFmtId="0" fontId="2" fillId="0" borderId="0"/>
  </cellStyleXfs>
  <cellXfs count="1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/>
    </xf>
    <xf numFmtId="0" fontId="5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7" fillId="3" borderId="6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0" borderId="0" xfId="0" applyFont="1" applyFill="1"/>
    <xf numFmtId="0" fontId="1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wrapText="1"/>
    </xf>
    <xf numFmtId="0" fontId="12" fillId="4" borderId="5" xfId="0" applyFont="1" applyFill="1" applyBorder="1" applyAlignment="1">
      <alignment horizontal="center"/>
    </xf>
    <xf numFmtId="0" fontId="2" fillId="4" borderId="1" xfId="2" applyFill="1" applyBorder="1" applyAlignment="1">
      <alignment horizontal="center" wrapText="1"/>
    </xf>
    <xf numFmtId="0" fontId="2" fillId="4" borderId="1" xfId="2" applyFill="1" applyBorder="1" applyAlignment="1">
      <alignment horizontal="center"/>
    </xf>
    <xf numFmtId="0" fontId="12" fillId="4" borderId="1" xfId="2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2" fillId="0" borderId="1" xfId="2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abSelected="1" topLeftCell="V86" zoomScale="70" zoomScaleNormal="70" workbookViewId="0">
      <selection activeCell="G109" sqref="G109"/>
    </sheetView>
  </sheetViews>
  <sheetFormatPr defaultColWidth="9" defaultRowHeight="15.5"/>
  <cols>
    <col min="1" max="1" width="3.81640625" style="1" customWidth="1"/>
    <col min="2" max="2" width="23.453125" style="1" customWidth="1"/>
    <col min="3" max="3" width="12" style="2" customWidth="1"/>
    <col min="4" max="4" width="44.7265625" style="2" customWidth="1"/>
    <col min="5" max="5" width="44.81640625" style="2" customWidth="1"/>
    <col min="6" max="6" width="54.26953125" style="3" customWidth="1"/>
    <col min="7" max="7" width="47.26953125" style="3" customWidth="1"/>
    <col min="8" max="8" width="7.1796875" style="2" customWidth="1"/>
    <col min="9" max="9" width="8.453125" style="2" customWidth="1"/>
    <col min="10" max="10" width="8.1796875" style="2" customWidth="1"/>
    <col min="11" max="11" width="17.81640625" style="2" customWidth="1"/>
    <col min="12" max="12" width="8.453125" style="2" customWidth="1"/>
    <col min="13" max="13" width="10.54296875" style="2" customWidth="1"/>
    <col min="14" max="14" width="2.54296875" style="4" customWidth="1"/>
    <col min="15" max="15" width="3.81640625" style="1" customWidth="1"/>
    <col min="16" max="16" width="23.453125" style="1" customWidth="1"/>
    <col min="17" max="17" width="12" style="2" customWidth="1"/>
    <col min="18" max="18" width="44.7265625" style="2" customWidth="1"/>
    <col min="19" max="19" width="44.81640625" style="2" customWidth="1"/>
    <col min="20" max="20" width="51.453125" style="3" customWidth="1"/>
    <col min="21" max="21" width="39.453125" style="3" customWidth="1"/>
    <col min="22" max="22" width="7.1796875" style="2" customWidth="1"/>
    <col min="23" max="23" width="8.453125" style="2" customWidth="1"/>
    <col min="24" max="24" width="8.1796875" style="2" customWidth="1"/>
    <col min="25" max="25" width="20.81640625" style="2" customWidth="1"/>
    <col min="26" max="26" width="8.453125" style="2" customWidth="1"/>
    <col min="27" max="27" width="10.54296875" style="2" customWidth="1"/>
    <col min="28" max="28" width="7.453125" style="5" customWidth="1"/>
    <col min="29" max="29" width="33.54296875" style="1" customWidth="1"/>
    <col min="30" max="225" width="8.7265625" style="1"/>
    <col min="226" max="226" width="3.81640625" style="1" customWidth="1"/>
    <col min="227" max="227" width="19.54296875" style="1" customWidth="1"/>
    <col min="228" max="228" width="7.7265625" style="1" customWidth="1"/>
    <col min="229" max="229" width="46.7265625" style="1" customWidth="1"/>
    <col min="230" max="230" width="6" style="1" customWidth="1"/>
    <col min="231" max="231" width="4.81640625" style="1" customWidth="1"/>
    <col min="232" max="233" width="7.453125" style="1" customWidth="1"/>
    <col min="234" max="234" width="6.54296875" style="1" customWidth="1"/>
    <col min="235" max="235" width="6.81640625" style="1" customWidth="1"/>
    <col min="236" max="236" width="7.1796875" style="1" customWidth="1"/>
    <col min="237" max="237" width="9.81640625" style="1" customWidth="1"/>
    <col min="238" max="481" width="8.7265625" style="1"/>
    <col min="482" max="482" width="3.81640625" style="1" customWidth="1"/>
    <col min="483" max="483" width="19.54296875" style="1" customWidth="1"/>
    <col min="484" max="484" width="7.7265625" style="1" customWidth="1"/>
    <col min="485" max="485" width="46.7265625" style="1" customWidth="1"/>
    <col min="486" max="486" width="6" style="1" customWidth="1"/>
    <col min="487" max="487" width="4.81640625" style="1" customWidth="1"/>
    <col min="488" max="489" width="7.453125" style="1" customWidth="1"/>
    <col min="490" max="490" width="6.54296875" style="1" customWidth="1"/>
    <col min="491" max="491" width="6.81640625" style="1" customWidth="1"/>
    <col min="492" max="492" width="7.1796875" style="1" customWidth="1"/>
    <col min="493" max="493" width="9.81640625" style="1" customWidth="1"/>
    <col min="494" max="737" width="8.7265625" style="1"/>
    <col min="738" max="738" width="3.81640625" style="1" customWidth="1"/>
    <col min="739" max="739" width="19.54296875" style="1" customWidth="1"/>
    <col min="740" max="740" width="7.7265625" style="1" customWidth="1"/>
    <col min="741" max="741" width="46.7265625" style="1" customWidth="1"/>
    <col min="742" max="742" width="6" style="1" customWidth="1"/>
    <col min="743" max="743" width="4.81640625" style="1" customWidth="1"/>
    <col min="744" max="745" width="7.453125" style="1" customWidth="1"/>
    <col min="746" max="746" width="6.54296875" style="1" customWidth="1"/>
    <col min="747" max="747" width="6.81640625" style="1" customWidth="1"/>
    <col min="748" max="748" width="7.1796875" style="1" customWidth="1"/>
    <col min="749" max="749" width="9.81640625" style="1" customWidth="1"/>
    <col min="750" max="993" width="8.7265625" style="1"/>
    <col min="994" max="994" width="3.81640625" style="1" customWidth="1"/>
    <col min="995" max="995" width="19.54296875" style="1" customWidth="1"/>
    <col min="996" max="996" width="7.7265625" style="1" customWidth="1"/>
    <col min="997" max="997" width="46.7265625" style="1" customWidth="1"/>
    <col min="998" max="998" width="6" style="1" customWidth="1"/>
    <col min="999" max="999" width="4.81640625" style="1" customWidth="1"/>
    <col min="1000" max="1001" width="7.453125" style="1" customWidth="1"/>
    <col min="1002" max="1002" width="6.54296875" style="1" customWidth="1"/>
    <col min="1003" max="1003" width="6.81640625" style="1" customWidth="1"/>
    <col min="1004" max="1004" width="7.1796875" style="1" customWidth="1"/>
    <col min="1005" max="1005" width="9.81640625" style="1" customWidth="1"/>
    <col min="1006" max="1249" width="8.7265625" style="1"/>
    <col min="1250" max="1250" width="3.81640625" style="1" customWidth="1"/>
    <col min="1251" max="1251" width="19.54296875" style="1" customWidth="1"/>
    <col min="1252" max="1252" width="7.7265625" style="1" customWidth="1"/>
    <col min="1253" max="1253" width="46.7265625" style="1" customWidth="1"/>
    <col min="1254" max="1254" width="6" style="1" customWidth="1"/>
    <col min="1255" max="1255" width="4.81640625" style="1" customWidth="1"/>
    <col min="1256" max="1257" width="7.453125" style="1" customWidth="1"/>
    <col min="1258" max="1258" width="6.54296875" style="1" customWidth="1"/>
    <col min="1259" max="1259" width="6.81640625" style="1" customWidth="1"/>
    <col min="1260" max="1260" width="7.1796875" style="1" customWidth="1"/>
    <col min="1261" max="1261" width="9.81640625" style="1" customWidth="1"/>
    <col min="1262" max="1505" width="8.7265625" style="1"/>
    <col min="1506" max="1506" width="3.81640625" style="1" customWidth="1"/>
    <col min="1507" max="1507" width="19.54296875" style="1" customWidth="1"/>
    <col min="1508" max="1508" width="7.7265625" style="1" customWidth="1"/>
    <col min="1509" max="1509" width="46.7265625" style="1" customWidth="1"/>
    <col min="1510" max="1510" width="6" style="1" customWidth="1"/>
    <col min="1511" max="1511" width="4.81640625" style="1" customWidth="1"/>
    <col min="1512" max="1513" width="7.453125" style="1" customWidth="1"/>
    <col min="1514" max="1514" width="6.54296875" style="1" customWidth="1"/>
    <col min="1515" max="1515" width="6.81640625" style="1" customWidth="1"/>
    <col min="1516" max="1516" width="7.1796875" style="1" customWidth="1"/>
    <col min="1517" max="1517" width="9.81640625" style="1" customWidth="1"/>
    <col min="1518" max="1761" width="8.7265625" style="1"/>
    <col min="1762" max="1762" width="3.81640625" style="1" customWidth="1"/>
    <col min="1763" max="1763" width="19.54296875" style="1" customWidth="1"/>
    <col min="1764" max="1764" width="7.7265625" style="1" customWidth="1"/>
    <col min="1765" max="1765" width="46.7265625" style="1" customWidth="1"/>
    <col min="1766" max="1766" width="6" style="1" customWidth="1"/>
    <col min="1767" max="1767" width="4.81640625" style="1" customWidth="1"/>
    <col min="1768" max="1769" width="7.453125" style="1" customWidth="1"/>
    <col min="1770" max="1770" width="6.54296875" style="1" customWidth="1"/>
    <col min="1771" max="1771" width="6.81640625" style="1" customWidth="1"/>
    <col min="1772" max="1772" width="7.1796875" style="1" customWidth="1"/>
    <col min="1773" max="1773" width="9.81640625" style="1" customWidth="1"/>
    <col min="1774" max="2017" width="8.7265625" style="1"/>
    <col min="2018" max="2018" width="3.81640625" style="1" customWidth="1"/>
    <col min="2019" max="2019" width="19.54296875" style="1" customWidth="1"/>
    <col min="2020" max="2020" width="7.7265625" style="1" customWidth="1"/>
    <col min="2021" max="2021" width="46.7265625" style="1" customWidth="1"/>
    <col min="2022" max="2022" width="6" style="1" customWidth="1"/>
    <col min="2023" max="2023" width="4.81640625" style="1" customWidth="1"/>
    <col min="2024" max="2025" width="7.453125" style="1" customWidth="1"/>
    <col min="2026" max="2026" width="6.54296875" style="1" customWidth="1"/>
    <col min="2027" max="2027" width="6.81640625" style="1" customWidth="1"/>
    <col min="2028" max="2028" width="7.1796875" style="1" customWidth="1"/>
    <col min="2029" max="2029" width="9.81640625" style="1" customWidth="1"/>
    <col min="2030" max="2273" width="8.7265625" style="1"/>
    <col min="2274" max="2274" width="3.81640625" style="1" customWidth="1"/>
    <col min="2275" max="2275" width="19.54296875" style="1" customWidth="1"/>
    <col min="2276" max="2276" width="7.7265625" style="1" customWidth="1"/>
    <col min="2277" max="2277" width="46.7265625" style="1" customWidth="1"/>
    <col min="2278" max="2278" width="6" style="1" customWidth="1"/>
    <col min="2279" max="2279" width="4.81640625" style="1" customWidth="1"/>
    <col min="2280" max="2281" width="7.453125" style="1" customWidth="1"/>
    <col min="2282" max="2282" width="6.54296875" style="1" customWidth="1"/>
    <col min="2283" max="2283" width="6.81640625" style="1" customWidth="1"/>
    <col min="2284" max="2284" width="7.1796875" style="1" customWidth="1"/>
    <col min="2285" max="2285" width="9.81640625" style="1" customWidth="1"/>
    <col min="2286" max="2529" width="8.7265625" style="1"/>
    <col min="2530" max="2530" width="3.81640625" style="1" customWidth="1"/>
    <col min="2531" max="2531" width="19.54296875" style="1" customWidth="1"/>
    <col min="2532" max="2532" width="7.7265625" style="1" customWidth="1"/>
    <col min="2533" max="2533" width="46.7265625" style="1" customWidth="1"/>
    <col min="2534" max="2534" width="6" style="1" customWidth="1"/>
    <col min="2535" max="2535" width="4.81640625" style="1" customWidth="1"/>
    <col min="2536" max="2537" width="7.453125" style="1" customWidth="1"/>
    <col min="2538" max="2538" width="6.54296875" style="1" customWidth="1"/>
    <col min="2539" max="2539" width="6.81640625" style="1" customWidth="1"/>
    <col min="2540" max="2540" width="7.1796875" style="1" customWidth="1"/>
    <col min="2541" max="2541" width="9.81640625" style="1" customWidth="1"/>
    <col min="2542" max="2785" width="8.7265625" style="1"/>
    <col min="2786" max="2786" width="3.81640625" style="1" customWidth="1"/>
    <col min="2787" max="2787" width="19.54296875" style="1" customWidth="1"/>
    <col min="2788" max="2788" width="7.7265625" style="1" customWidth="1"/>
    <col min="2789" max="2789" width="46.7265625" style="1" customWidth="1"/>
    <col min="2790" max="2790" width="6" style="1" customWidth="1"/>
    <col min="2791" max="2791" width="4.81640625" style="1" customWidth="1"/>
    <col min="2792" max="2793" width="7.453125" style="1" customWidth="1"/>
    <col min="2794" max="2794" width="6.54296875" style="1" customWidth="1"/>
    <col min="2795" max="2795" width="6.81640625" style="1" customWidth="1"/>
    <col min="2796" max="2796" width="7.1796875" style="1" customWidth="1"/>
    <col min="2797" max="2797" width="9.81640625" style="1" customWidth="1"/>
    <col min="2798" max="3041" width="8.7265625" style="1"/>
    <col min="3042" max="3042" width="3.81640625" style="1" customWidth="1"/>
    <col min="3043" max="3043" width="19.54296875" style="1" customWidth="1"/>
    <col min="3044" max="3044" width="7.7265625" style="1" customWidth="1"/>
    <col min="3045" max="3045" width="46.7265625" style="1" customWidth="1"/>
    <col min="3046" max="3046" width="6" style="1" customWidth="1"/>
    <col min="3047" max="3047" width="4.81640625" style="1" customWidth="1"/>
    <col min="3048" max="3049" width="7.453125" style="1" customWidth="1"/>
    <col min="3050" max="3050" width="6.54296875" style="1" customWidth="1"/>
    <col min="3051" max="3051" width="6.81640625" style="1" customWidth="1"/>
    <col min="3052" max="3052" width="7.1796875" style="1" customWidth="1"/>
    <col min="3053" max="3053" width="9.81640625" style="1" customWidth="1"/>
    <col min="3054" max="3297" width="8.7265625" style="1"/>
    <col min="3298" max="3298" width="3.81640625" style="1" customWidth="1"/>
    <col min="3299" max="3299" width="19.54296875" style="1" customWidth="1"/>
    <col min="3300" max="3300" width="7.7265625" style="1" customWidth="1"/>
    <col min="3301" max="3301" width="46.7265625" style="1" customWidth="1"/>
    <col min="3302" max="3302" width="6" style="1" customWidth="1"/>
    <col min="3303" max="3303" width="4.81640625" style="1" customWidth="1"/>
    <col min="3304" max="3305" width="7.453125" style="1" customWidth="1"/>
    <col min="3306" max="3306" width="6.54296875" style="1" customWidth="1"/>
    <col min="3307" max="3307" width="6.81640625" style="1" customWidth="1"/>
    <col min="3308" max="3308" width="7.1796875" style="1" customWidth="1"/>
    <col min="3309" max="3309" width="9.81640625" style="1" customWidth="1"/>
    <col min="3310" max="3553" width="8.7265625" style="1"/>
    <col min="3554" max="3554" width="3.81640625" style="1" customWidth="1"/>
    <col min="3555" max="3555" width="19.54296875" style="1" customWidth="1"/>
    <col min="3556" max="3556" width="7.7265625" style="1" customWidth="1"/>
    <col min="3557" max="3557" width="46.7265625" style="1" customWidth="1"/>
    <col min="3558" max="3558" width="6" style="1" customWidth="1"/>
    <col min="3559" max="3559" width="4.81640625" style="1" customWidth="1"/>
    <col min="3560" max="3561" width="7.453125" style="1" customWidth="1"/>
    <col min="3562" max="3562" width="6.54296875" style="1" customWidth="1"/>
    <col min="3563" max="3563" width="6.81640625" style="1" customWidth="1"/>
    <col min="3564" max="3564" width="7.1796875" style="1" customWidth="1"/>
    <col min="3565" max="3565" width="9.81640625" style="1" customWidth="1"/>
    <col min="3566" max="3809" width="8.7265625" style="1"/>
    <col min="3810" max="3810" width="3.81640625" style="1" customWidth="1"/>
    <col min="3811" max="3811" width="19.54296875" style="1" customWidth="1"/>
    <col min="3812" max="3812" width="7.7265625" style="1" customWidth="1"/>
    <col min="3813" max="3813" width="46.7265625" style="1" customWidth="1"/>
    <col min="3814" max="3814" width="6" style="1" customWidth="1"/>
    <col min="3815" max="3815" width="4.81640625" style="1" customWidth="1"/>
    <col min="3816" max="3817" width="7.453125" style="1" customWidth="1"/>
    <col min="3818" max="3818" width="6.54296875" style="1" customWidth="1"/>
    <col min="3819" max="3819" width="6.81640625" style="1" customWidth="1"/>
    <col min="3820" max="3820" width="7.1796875" style="1" customWidth="1"/>
    <col min="3821" max="3821" width="9.81640625" style="1" customWidth="1"/>
    <col min="3822" max="4065" width="8.7265625" style="1"/>
    <col min="4066" max="4066" width="3.81640625" style="1" customWidth="1"/>
    <col min="4067" max="4067" width="19.54296875" style="1" customWidth="1"/>
    <col min="4068" max="4068" width="7.7265625" style="1" customWidth="1"/>
    <col min="4069" max="4069" width="46.7265625" style="1" customWidth="1"/>
    <col min="4070" max="4070" width="6" style="1" customWidth="1"/>
    <col min="4071" max="4071" width="4.81640625" style="1" customWidth="1"/>
    <col min="4072" max="4073" width="7.453125" style="1" customWidth="1"/>
    <col min="4074" max="4074" width="6.54296875" style="1" customWidth="1"/>
    <col min="4075" max="4075" width="6.81640625" style="1" customWidth="1"/>
    <col min="4076" max="4076" width="7.1796875" style="1" customWidth="1"/>
    <col min="4077" max="4077" width="9.81640625" style="1" customWidth="1"/>
    <col min="4078" max="4321" width="8.7265625" style="1"/>
    <col min="4322" max="4322" width="3.81640625" style="1" customWidth="1"/>
    <col min="4323" max="4323" width="19.54296875" style="1" customWidth="1"/>
    <col min="4324" max="4324" width="7.7265625" style="1" customWidth="1"/>
    <col min="4325" max="4325" width="46.7265625" style="1" customWidth="1"/>
    <col min="4326" max="4326" width="6" style="1" customWidth="1"/>
    <col min="4327" max="4327" width="4.81640625" style="1" customWidth="1"/>
    <col min="4328" max="4329" width="7.453125" style="1" customWidth="1"/>
    <col min="4330" max="4330" width="6.54296875" style="1" customWidth="1"/>
    <col min="4331" max="4331" width="6.81640625" style="1" customWidth="1"/>
    <col min="4332" max="4332" width="7.1796875" style="1" customWidth="1"/>
    <col min="4333" max="4333" width="9.81640625" style="1" customWidth="1"/>
    <col min="4334" max="4577" width="8.7265625" style="1"/>
    <col min="4578" max="4578" width="3.81640625" style="1" customWidth="1"/>
    <col min="4579" max="4579" width="19.54296875" style="1" customWidth="1"/>
    <col min="4580" max="4580" width="7.7265625" style="1" customWidth="1"/>
    <col min="4581" max="4581" width="46.7265625" style="1" customWidth="1"/>
    <col min="4582" max="4582" width="6" style="1" customWidth="1"/>
    <col min="4583" max="4583" width="4.81640625" style="1" customWidth="1"/>
    <col min="4584" max="4585" width="7.453125" style="1" customWidth="1"/>
    <col min="4586" max="4586" width="6.54296875" style="1" customWidth="1"/>
    <col min="4587" max="4587" width="6.81640625" style="1" customWidth="1"/>
    <col min="4588" max="4588" width="7.1796875" style="1" customWidth="1"/>
    <col min="4589" max="4589" width="9.81640625" style="1" customWidth="1"/>
    <col min="4590" max="4833" width="8.7265625" style="1"/>
    <col min="4834" max="4834" width="3.81640625" style="1" customWidth="1"/>
    <col min="4835" max="4835" width="19.54296875" style="1" customWidth="1"/>
    <col min="4836" max="4836" width="7.7265625" style="1" customWidth="1"/>
    <col min="4837" max="4837" width="46.7265625" style="1" customWidth="1"/>
    <col min="4838" max="4838" width="6" style="1" customWidth="1"/>
    <col min="4839" max="4839" width="4.81640625" style="1" customWidth="1"/>
    <col min="4840" max="4841" width="7.453125" style="1" customWidth="1"/>
    <col min="4842" max="4842" width="6.54296875" style="1" customWidth="1"/>
    <col min="4843" max="4843" width="6.81640625" style="1" customWidth="1"/>
    <col min="4844" max="4844" width="7.1796875" style="1" customWidth="1"/>
    <col min="4845" max="4845" width="9.81640625" style="1" customWidth="1"/>
    <col min="4846" max="5089" width="8.7265625" style="1"/>
    <col min="5090" max="5090" width="3.81640625" style="1" customWidth="1"/>
    <col min="5091" max="5091" width="19.54296875" style="1" customWidth="1"/>
    <col min="5092" max="5092" width="7.7265625" style="1" customWidth="1"/>
    <col min="5093" max="5093" width="46.7265625" style="1" customWidth="1"/>
    <col min="5094" max="5094" width="6" style="1" customWidth="1"/>
    <col min="5095" max="5095" width="4.81640625" style="1" customWidth="1"/>
    <col min="5096" max="5097" width="7.453125" style="1" customWidth="1"/>
    <col min="5098" max="5098" width="6.54296875" style="1" customWidth="1"/>
    <col min="5099" max="5099" width="6.81640625" style="1" customWidth="1"/>
    <col min="5100" max="5100" width="7.1796875" style="1" customWidth="1"/>
    <col min="5101" max="5101" width="9.81640625" style="1" customWidth="1"/>
    <col min="5102" max="5345" width="8.7265625" style="1"/>
    <col min="5346" max="5346" width="3.81640625" style="1" customWidth="1"/>
    <col min="5347" max="5347" width="19.54296875" style="1" customWidth="1"/>
    <col min="5348" max="5348" width="7.7265625" style="1" customWidth="1"/>
    <col min="5349" max="5349" width="46.7265625" style="1" customWidth="1"/>
    <col min="5350" max="5350" width="6" style="1" customWidth="1"/>
    <col min="5351" max="5351" width="4.81640625" style="1" customWidth="1"/>
    <col min="5352" max="5353" width="7.453125" style="1" customWidth="1"/>
    <col min="5354" max="5354" width="6.54296875" style="1" customWidth="1"/>
    <col min="5355" max="5355" width="6.81640625" style="1" customWidth="1"/>
    <col min="5356" max="5356" width="7.1796875" style="1" customWidth="1"/>
    <col min="5357" max="5357" width="9.81640625" style="1" customWidth="1"/>
    <col min="5358" max="5601" width="8.7265625" style="1"/>
    <col min="5602" max="5602" width="3.81640625" style="1" customWidth="1"/>
    <col min="5603" max="5603" width="19.54296875" style="1" customWidth="1"/>
    <col min="5604" max="5604" width="7.7265625" style="1" customWidth="1"/>
    <col min="5605" max="5605" width="46.7265625" style="1" customWidth="1"/>
    <col min="5606" max="5606" width="6" style="1" customWidth="1"/>
    <col min="5607" max="5607" width="4.81640625" style="1" customWidth="1"/>
    <col min="5608" max="5609" width="7.453125" style="1" customWidth="1"/>
    <col min="5610" max="5610" width="6.54296875" style="1" customWidth="1"/>
    <col min="5611" max="5611" width="6.81640625" style="1" customWidth="1"/>
    <col min="5612" max="5612" width="7.1796875" style="1" customWidth="1"/>
    <col min="5613" max="5613" width="9.81640625" style="1" customWidth="1"/>
    <col min="5614" max="5857" width="8.7265625" style="1"/>
    <col min="5858" max="5858" width="3.81640625" style="1" customWidth="1"/>
    <col min="5859" max="5859" width="19.54296875" style="1" customWidth="1"/>
    <col min="5860" max="5860" width="7.7265625" style="1" customWidth="1"/>
    <col min="5861" max="5861" width="46.7265625" style="1" customWidth="1"/>
    <col min="5862" max="5862" width="6" style="1" customWidth="1"/>
    <col min="5863" max="5863" width="4.81640625" style="1" customWidth="1"/>
    <col min="5864" max="5865" width="7.453125" style="1" customWidth="1"/>
    <col min="5866" max="5866" width="6.54296875" style="1" customWidth="1"/>
    <col min="5867" max="5867" width="6.81640625" style="1" customWidth="1"/>
    <col min="5868" max="5868" width="7.1796875" style="1" customWidth="1"/>
    <col min="5869" max="5869" width="9.81640625" style="1" customWidth="1"/>
    <col min="5870" max="6113" width="8.7265625" style="1"/>
    <col min="6114" max="6114" width="3.81640625" style="1" customWidth="1"/>
    <col min="6115" max="6115" width="19.54296875" style="1" customWidth="1"/>
    <col min="6116" max="6116" width="7.7265625" style="1" customWidth="1"/>
    <col min="6117" max="6117" width="46.7265625" style="1" customWidth="1"/>
    <col min="6118" max="6118" width="6" style="1" customWidth="1"/>
    <col min="6119" max="6119" width="4.81640625" style="1" customWidth="1"/>
    <col min="6120" max="6121" width="7.453125" style="1" customWidth="1"/>
    <col min="6122" max="6122" width="6.54296875" style="1" customWidth="1"/>
    <col min="6123" max="6123" width="6.81640625" style="1" customWidth="1"/>
    <col min="6124" max="6124" width="7.1796875" style="1" customWidth="1"/>
    <col min="6125" max="6125" width="9.81640625" style="1" customWidth="1"/>
    <col min="6126" max="6369" width="8.7265625" style="1"/>
    <col min="6370" max="6370" width="3.81640625" style="1" customWidth="1"/>
    <col min="6371" max="6371" width="19.54296875" style="1" customWidth="1"/>
    <col min="6372" max="6372" width="7.7265625" style="1" customWidth="1"/>
    <col min="6373" max="6373" width="46.7265625" style="1" customWidth="1"/>
    <col min="6374" max="6374" width="6" style="1" customWidth="1"/>
    <col min="6375" max="6375" width="4.81640625" style="1" customWidth="1"/>
    <col min="6376" max="6377" width="7.453125" style="1" customWidth="1"/>
    <col min="6378" max="6378" width="6.54296875" style="1" customWidth="1"/>
    <col min="6379" max="6379" width="6.81640625" style="1" customWidth="1"/>
    <col min="6380" max="6380" width="7.1796875" style="1" customWidth="1"/>
    <col min="6381" max="6381" width="9.81640625" style="1" customWidth="1"/>
    <col min="6382" max="6625" width="8.7265625" style="1"/>
    <col min="6626" max="6626" width="3.81640625" style="1" customWidth="1"/>
    <col min="6627" max="6627" width="19.54296875" style="1" customWidth="1"/>
    <col min="6628" max="6628" width="7.7265625" style="1" customWidth="1"/>
    <col min="6629" max="6629" width="46.7265625" style="1" customWidth="1"/>
    <col min="6630" max="6630" width="6" style="1" customWidth="1"/>
    <col min="6631" max="6631" width="4.81640625" style="1" customWidth="1"/>
    <col min="6632" max="6633" width="7.453125" style="1" customWidth="1"/>
    <col min="6634" max="6634" width="6.54296875" style="1" customWidth="1"/>
    <col min="6635" max="6635" width="6.81640625" style="1" customWidth="1"/>
    <col min="6636" max="6636" width="7.1796875" style="1" customWidth="1"/>
    <col min="6637" max="6637" width="9.81640625" style="1" customWidth="1"/>
    <col min="6638" max="6881" width="8.7265625" style="1"/>
    <col min="6882" max="6882" width="3.81640625" style="1" customWidth="1"/>
    <col min="6883" max="6883" width="19.54296875" style="1" customWidth="1"/>
    <col min="6884" max="6884" width="7.7265625" style="1" customWidth="1"/>
    <col min="6885" max="6885" width="46.7265625" style="1" customWidth="1"/>
    <col min="6886" max="6886" width="6" style="1" customWidth="1"/>
    <col min="6887" max="6887" width="4.81640625" style="1" customWidth="1"/>
    <col min="6888" max="6889" width="7.453125" style="1" customWidth="1"/>
    <col min="6890" max="6890" width="6.54296875" style="1" customWidth="1"/>
    <col min="6891" max="6891" width="6.81640625" style="1" customWidth="1"/>
    <col min="6892" max="6892" width="7.1796875" style="1" customWidth="1"/>
    <col min="6893" max="6893" width="9.81640625" style="1" customWidth="1"/>
    <col min="6894" max="7137" width="8.7265625" style="1"/>
    <col min="7138" max="7138" width="3.81640625" style="1" customWidth="1"/>
    <col min="7139" max="7139" width="19.54296875" style="1" customWidth="1"/>
    <col min="7140" max="7140" width="7.7265625" style="1" customWidth="1"/>
    <col min="7141" max="7141" width="46.7265625" style="1" customWidth="1"/>
    <col min="7142" max="7142" width="6" style="1" customWidth="1"/>
    <col min="7143" max="7143" width="4.81640625" style="1" customWidth="1"/>
    <col min="7144" max="7145" width="7.453125" style="1" customWidth="1"/>
    <col min="7146" max="7146" width="6.54296875" style="1" customWidth="1"/>
    <col min="7147" max="7147" width="6.81640625" style="1" customWidth="1"/>
    <col min="7148" max="7148" width="7.1796875" style="1" customWidth="1"/>
    <col min="7149" max="7149" width="9.81640625" style="1" customWidth="1"/>
    <col min="7150" max="7393" width="8.7265625" style="1"/>
    <col min="7394" max="7394" width="3.81640625" style="1" customWidth="1"/>
    <col min="7395" max="7395" width="19.54296875" style="1" customWidth="1"/>
    <col min="7396" max="7396" width="7.7265625" style="1" customWidth="1"/>
    <col min="7397" max="7397" width="46.7265625" style="1" customWidth="1"/>
    <col min="7398" max="7398" width="6" style="1" customWidth="1"/>
    <col min="7399" max="7399" width="4.81640625" style="1" customWidth="1"/>
    <col min="7400" max="7401" width="7.453125" style="1" customWidth="1"/>
    <col min="7402" max="7402" width="6.54296875" style="1" customWidth="1"/>
    <col min="7403" max="7403" width="6.81640625" style="1" customWidth="1"/>
    <col min="7404" max="7404" width="7.1796875" style="1" customWidth="1"/>
    <col min="7405" max="7405" width="9.81640625" style="1" customWidth="1"/>
    <col min="7406" max="7649" width="8.7265625" style="1"/>
    <col min="7650" max="7650" width="3.81640625" style="1" customWidth="1"/>
    <col min="7651" max="7651" width="19.54296875" style="1" customWidth="1"/>
    <col min="7652" max="7652" width="7.7265625" style="1" customWidth="1"/>
    <col min="7653" max="7653" width="46.7265625" style="1" customWidth="1"/>
    <col min="7654" max="7654" width="6" style="1" customWidth="1"/>
    <col min="7655" max="7655" width="4.81640625" style="1" customWidth="1"/>
    <col min="7656" max="7657" width="7.453125" style="1" customWidth="1"/>
    <col min="7658" max="7658" width="6.54296875" style="1" customWidth="1"/>
    <col min="7659" max="7659" width="6.81640625" style="1" customWidth="1"/>
    <col min="7660" max="7660" width="7.1796875" style="1" customWidth="1"/>
    <col min="7661" max="7661" width="9.81640625" style="1" customWidth="1"/>
    <col min="7662" max="7905" width="8.7265625" style="1"/>
    <col min="7906" max="7906" width="3.81640625" style="1" customWidth="1"/>
    <col min="7907" max="7907" width="19.54296875" style="1" customWidth="1"/>
    <col min="7908" max="7908" width="7.7265625" style="1" customWidth="1"/>
    <col min="7909" max="7909" width="46.7265625" style="1" customWidth="1"/>
    <col min="7910" max="7910" width="6" style="1" customWidth="1"/>
    <col min="7911" max="7911" width="4.81640625" style="1" customWidth="1"/>
    <col min="7912" max="7913" width="7.453125" style="1" customWidth="1"/>
    <col min="7914" max="7914" width="6.54296875" style="1" customWidth="1"/>
    <col min="7915" max="7915" width="6.81640625" style="1" customWidth="1"/>
    <col min="7916" max="7916" width="7.1796875" style="1" customWidth="1"/>
    <col min="7917" max="7917" width="9.81640625" style="1" customWidth="1"/>
    <col min="7918" max="8161" width="8.7265625" style="1"/>
    <col min="8162" max="8162" width="3.81640625" style="1" customWidth="1"/>
    <col min="8163" max="8163" width="19.54296875" style="1" customWidth="1"/>
    <col min="8164" max="8164" width="7.7265625" style="1" customWidth="1"/>
    <col min="8165" max="8165" width="46.7265625" style="1" customWidth="1"/>
    <col min="8166" max="8166" width="6" style="1" customWidth="1"/>
    <col min="8167" max="8167" width="4.81640625" style="1" customWidth="1"/>
    <col min="8168" max="8169" width="7.453125" style="1" customWidth="1"/>
    <col min="8170" max="8170" width="6.54296875" style="1" customWidth="1"/>
    <col min="8171" max="8171" width="6.81640625" style="1" customWidth="1"/>
    <col min="8172" max="8172" width="7.1796875" style="1" customWidth="1"/>
    <col min="8173" max="8173" width="9.81640625" style="1" customWidth="1"/>
    <col min="8174" max="8417" width="8.7265625" style="1"/>
    <col min="8418" max="8418" width="3.81640625" style="1" customWidth="1"/>
    <col min="8419" max="8419" width="19.54296875" style="1" customWidth="1"/>
    <col min="8420" max="8420" width="7.7265625" style="1" customWidth="1"/>
    <col min="8421" max="8421" width="46.7265625" style="1" customWidth="1"/>
    <col min="8422" max="8422" width="6" style="1" customWidth="1"/>
    <col min="8423" max="8423" width="4.81640625" style="1" customWidth="1"/>
    <col min="8424" max="8425" width="7.453125" style="1" customWidth="1"/>
    <col min="8426" max="8426" width="6.54296875" style="1" customWidth="1"/>
    <col min="8427" max="8427" width="6.81640625" style="1" customWidth="1"/>
    <col min="8428" max="8428" width="7.1796875" style="1" customWidth="1"/>
    <col min="8429" max="8429" width="9.81640625" style="1" customWidth="1"/>
    <col min="8430" max="8673" width="8.7265625" style="1"/>
    <col min="8674" max="8674" width="3.81640625" style="1" customWidth="1"/>
    <col min="8675" max="8675" width="19.54296875" style="1" customWidth="1"/>
    <col min="8676" max="8676" width="7.7265625" style="1" customWidth="1"/>
    <col min="8677" max="8677" width="46.7265625" style="1" customWidth="1"/>
    <col min="8678" max="8678" width="6" style="1" customWidth="1"/>
    <col min="8679" max="8679" width="4.81640625" style="1" customWidth="1"/>
    <col min="8680" max="8681" width="7.453125" style="1" customWidth="1"/>
    <col min="8682" max="8682" width="6.54296875" style="1" customWidth="1"/>
    <col min="8683" max="8683" width="6.81640625" style="1" customWidth="1"/>
    <col min="8684" max="8684" width="7.1796875" style="1" customWidth="1"/>
    <col min="8685" max="8685" width="9.81640625" style="1" customWidth="1"/>
    <col min="8686" max="8929" width="8.7265625" style="1"/>
    <col min="8930" max="8930" width="3.81640625" style="1" customWidth="1"/>
    <col min="8931" max="8931" width="19.54296875" style="1" customWidth="1"/>
    <col min="8932" max="8932" width="7.7265625" style="1" customWidth="1"/>
    <col min="8933" max="8933" width="46.7265625" style="1" customWidth="1"/>
    <col min="8934" max="8934" width="6" style="1" customWidth="1"/>
    <col min="8935" max="8935" width="4.81640625" style="1" customWidth="1"/>
    <col min="8936" max="8937" width="7.453125" style="1" customWidth="1"/>
    <col min="8938" max="8938" width="6.54296875" style="1" customWidth="1"/>
    <col min="8939" max="8939" width="6.81640625" style="1" customWidth="1"/>
    <col min="8940" max="8940" width="7.1796875" style="1" customWidth="1"/>
    <col min="8941" max="8941" width="9.81640625" style="1" customWidth="1"/>
    <col min="8942" max="9185" width="8.7265625" style="1"/>
    <col min="9186" max="9186" width="3.81640625" style="1" customWidth="1"/>
    <col min="9187" max="9187" width="19.54296875" style="1" customWidth="1"/>
    <col min="9188" max="9188" width="7.7265625" style="1" customWidth="1"/>
    <col min="9189" max="9189" width="46.7265625" style="1" customWidth="1"/>
    <col min="9190" max="9190" width="6" style="1" customWidth="1"/>
    <col min="9191" max="9191" width="4.81640625" style="1" customWidth="1"/>
    <col min="9192" max="9193" width="7.453125" style="1" customWidth="1"/>
    <col min="9194" max="9194" width="6.54296875" style="1" customWidth="1"/>
    <col min="9195" max="9195" width="6.81640625" style="1" customWidth="1"/>
    <col min="9196" max="9196" width="7.1796875" style="1" customWidth="1"/>
    <col min="9197" max="9197" width="9.81640625" style="1" customWidth="1"/>
    <col min="9198" max="9441" width="8.7265625" style="1"/>
    <col min="9442" max="9442" width="3.81640625" style="1" customWidth="1"/>
    <col min="9443" max="9443" width="19.54296875" style="1" customWidth="1"/>
    <col min="9444" max="9444" width="7.7265625" style="1" customWidth="1"/>
    <col min="9445" max="9445" width="46.7265625" style="1" customWidth="1"/>
    <col min="9446" max="9446" width="6" style="1" customWidth="1"/>
    <col min="9447" max="9447" width="4.81640625" style="1" customWidth="1"/>
    <col min="9448" max="9449" width="7.453125" style="1" customWidth="1"/>
    <col min="9450" max="9450" width="6.54296875" style="1" customWidth="1"/>
    <col min="9451" max="9451" width="6.81640625" style="1" customWidth="1"/>
    <col min="9452" max="9452" width="7.1796875" style="1" customWidth="1"/>
    <col min="9453" max="9453" width="9.81640625" style="1" customWidth="1"/>
    <col min="9454" max="9697" width="8.7265625" style="1"/>
    <col min="9698" max="9698" width="3.81640625" style="1" customWidth="1"/>
    <col min="9699" max="9699" width="19.54296875" style="1" customWidth="1"/>
    <col min="9700" max="9700" width="7.7265625" style="1" customWidth="1"/>
    <col min="9701" max="9701" width="46.7265625" style="1" customWidth="1"/>
    <col min="9702" max="9702" width="6" style="1" customWidth="1"/>
    <col min="9703" max="9703" width="4.81640625" style="1" customWidth="1"/>
    <col min="9704" max="9705" width="7.453125" style="1" customWidth="1"/>
    <col min="9706" max="9706" width="6.54296875" style="1" customWidth="1"/>
    <col min="9707" max="9707" width="6.81640625" style="1" customWidth="1"/>
    <col min="9708" max="9708" width="7.1796875" style="1" customWidth="1"/>
    <col min="9709" max="9709" width="9.81640625" style="1" customWidth="1"/>
    <col min="9710" max="9953" width="8.7265625" style="1"/>
    <col min="9954" max="9954" width="3.81640625" style="1" customWidth="1"/>
    <col min="9955" max="9955" width="19.54296875" style="1" customWidth="1"/>
    <col min="9956" max="9956" width="7.7265625" style="1" customWidth="1"/>
    <col min="9957" max="9957" width="46.7265625" style="1" customWidth="1"/>
    <col min="9958" max="9958" width="6" style="1" customWidth="1"/>
    <col min="9959" max="9959" width="4.81640625" style="1" customWidth="1"/>
    <col min="9960" max="9961" width="7.453125" style="1" customWidth="1"/>
    <col min="9962" max="9962" width="6.54296875" style="1" customWidth="1"/>
    <col min="9963" max="9963" width="6.81640625" style="1" customWidth="1"/>
    <col min="9964" max="9964" width="7.1796875" style="1" customWidth="1"/>
    <col min="9965" max="9965" width="9.81640625" style="1" customWidth="1"/>
    <col min="9966" max="10209" width="8.7265625" style="1"/>
    <col min="10210" max="10210" width="3.81640625" style="1" customWidth="1"/>
    <col min="10211" max="10211" width="19.54296875" style="1" customWidth="1"/>
    <col min="10212" max="10212" width="7.7265625" style="1" customWidth="1"/>
    <col min="10213" max="10213" width="46.7265625" style="1" customWidth="1"/>
    <col min="10214" max="10214" width="6" style="1" customWidth="1"/>
    <col min="10215" max="10215" width="4.81640625" style="1" customWidth="1"/>
    <col min="10216" max="10217" width="7.453125" style="1" customWidth="1"/>
    <col min="10218" max="10218" width="6.54296875" style="1" customWidth="1"/>
    <col min="10219" max="10219" width="6.81640625" style="1" customWidth="1"/>
    <col min="10220" max="10220" width="7.1796875" style="1" customWidth="1"/>
    <col min="10221" max="10221" width="9.81640625" style="1" customWidth="1"/>
    <col min="10222" max="10465" width="8.7265625" style="1"/>
    <col min="10466" max="10466" width="3.81640625" style="1" customWidth="1"/>
    <col min="10467" max="10467" width="19.54296875" style="1" customWidth="1"/>
    <col min="10468" max="10468" width="7.7265625" style="1" customWidth="1"/>
    <col min="10469" max="10469" width="46.7265625" style="1" customWidth="1"/>
    <col min="10470" max="10470" width="6" style="1" customWidth="1"/>
    <col min="10471" max="10471" width="4.81640625" style="1" customWidth="1"/>
    <col min="10472" max="10473" width="7.453125" style="1" customWidth="1"/>
    <col min="10474" max="10474" width="6.54296875" style="1" customWidth="1"/>
    <col min="10475" max="10475" width="6.81640625" style="1" customWidth="1"/>
    <col min="10476" max="10476" width="7.1796875" style="1" customWidth="1"/>
    <col min="10477" max="10477" width="9.81640625" style="1" customWidth="1"/>
    <col min="10478" max="10721" width="8.7265625" style="1"/>
    <col min="10722" max="10722" width="3.81640625" style="1" customWidth="1"/>
    <col min="10723" max="10723" width="19.54296875" style="1" customWidth="1"/>
    <col min="10724" max="10724" width="7.7265625" style="1" customWidth="1"/>
    <col min="10725" max="10725" width="46.7265625" style="1" customWidth="1"/>
    <col min="10726" max="10726" width="6" style="1" customWidth="1"/>
    <col min="10727" max="10727" width="4.81640625" style="1" customWidth="1"/>
    <col min="10728" max="10729" width="7.453125" style="1" customWidth="1"/>
    <col min="10730" max="10730" width="6.54296875" style="1" customWidth="1"/>
    <col min="10731" max="10731" width="6.81640625" style="1" customWidth="1"/>
    <col min="10732" max="10732" width="7.1796875" style="1" customWidth="1"/>
    <col min="10733" max="10733" width="9.81640625" style="1" customWidth="1"/>
    <col min="10734" max="10977" width="8.7265625" style="1"/>
    <col min="10978" max="10978" width="3.81640625" style="1" customWidth="1"/>
    <col min="10979" max="10979" width="19.54296875" style="1" customWidth="1"/>
    <col min="10980" max="10980" width="7.7265625" style="1" customWidth="1"/>
    <col min="10981" max="10981" width="46.7265625" style="1" customWidth="1"/>
    <col min="10982" max="10982" width="6" style="1" customWidth="1"/>
    <col min="10983" max="10983" width="4.81640625" style="1" customWidth="1"/>
    <col min="10984" max="10985" width="7.453125" style="1" customWidth="1"/>
    <col min="10986" max="10986" width="6.54296875" style="1" customWidth="1"/>
    <col min="10987" max="10987" width="6.81640625" style="1" customWidth="1"/>
    <col min="10988" max="10988" width="7.1796875" style="1" customWidth="1"/>
    <col min="10989" max="10989" width="9.81640625" style="1" customWidth="1"/>
    <col min="10990" max="11233" width="8.7265625" style="1"/>
    <col min="11234" max="11234" width="3.81640625" style="1" customWidth="1"/>
    <col min="11235" max="11235" width="19.54296875" style="1" customWidth="1"/>
    <col min="11236" max="11236" width="7.7265625" style="1" customWidth="1"/>
    <col min="11237" max="11237" width="46.7265625" style="1" customWidth="1"/>
    <col min="11238" max="11238" width="6" style="1" customWidth="1"/>
    <col min="11239" max="11239" width="4.81640625" style="1" customWidth="1"/>
    <col min="11240" max="11241" width="7.453125" style="1" customWidth="1"/>
    <col min="11242" max="11242" width="6.54296875" style="1" customWidth="1"/>
    <col min="11243" max="11243" width="6.81640625" style="1" customWidth="1"/>
    <col min="11244" max="11244" width="7.1796875" style="1" customWidth="1"/>
    <col min="11245" max="11245" width="9.81640625" style="1" customWidth="1"/>
    <col min="11246" max="11489" width="8.7265625" style="1"/>
    <col min="11490" max="11490" width="3.81640625" style="1" customWidth="1"/>
    <col min="11491" max="11491" width="19.54296875" style="1" customWidth="1"/>
    <col min="11492" max="11492" width="7.7265625" style="1" customWidth="1"/>
    <col min="11493" max="11493" width="46.7265625" style="1" customWidth="1"/>
    <col min="11494" max="11494" width="6" style="1" customWidth="1"/>
    <col min="11495" max="11495" width="4.81640625" style="1" customWidth="1"/>
    <col min="11496" max="11497" width="7.453125" style="1" customWidth="1"/>
    <col min="11498" max="11498" width="6.54296875" style="1" customWidth="1"/>
    <col min="11499" max="11499" width="6.81640625" style="1" customWidth="1"/>
    <col min="11500" max="11500" width="7.1796875" style="1" customWidth="1"/>
    <col min="11501" max="11501" width="9.81640625" style="1" customWidth="1"/>
    <col min="11502" max="11745" width="8.7265625" style="1"/>
    <col min="11746" max="11746" width="3.81640625" style="1" customWidth="1"/>
    <col min="11747" max="11747" width="19.54296875" style="1" customWidth="1"/>
    <col min="11748" max="11748" width="7.7265625" style="1" customWidth="1"/>
    <col min="11749" max="11749" width="46.7265625" style="1" customWidth="1"/>
    <col min="11750" max="11750" width="6" style="1" customWidth="1"/>
    <col min="11751" max="11751" width="4.81640625" style="1" customWidth="1"/>
    <col min="11752" max="11753" width="7.453125" style="1" customWidth="1"/>
    <col min="11754" max="11754" width="6.54296875" style="1" customWidth="1"/>
    <col min="11755" max="11755" width="6.81640625" style="1" customWidth="1"/>
    <col min="11756" max="11756" width="7.1796875" style="1" customWidth="1"/>
    <col min="11757" max="11757" width="9.81640625" style="1" customWidth="1"/>
    <col min="11758" max="12001" width="8.7265625" style="1"/>
    <col min="12002" max="12002" width="3.81640625" style="1" customWidth="1"/>
    <col min="12003" max="12003" width="19.54296875" style="1" customWidth="1"/>
    <col min="12004" max="12004" width="7.7265625" style="1" customWidth="1"/>
    <col min="12005" max="12005" width="46.7265625" style="1" customWidth="1"/>
    <col min="12006" max="12006" width="6" style="1" customWidth="1"/>
    <col min="12007" max="12007" width="4.81640625" style="1" customWidth="1"/>
    <col min="12008" max="12009" width="7.453125" style="1" customWidth="1"/>
    <col min="12010" max="12010" width="6.54296875" style="1" customWidth="1"/>
    <col min="12011" max="12011" width="6.81640625" style="1" customWidth="1"/>
    <col min="12012" max="12012" width="7.1796875" style="1" customWidth="1"/>
    <col min="12013" max="12013" width="9.81640625" style="1" customWidth="1"/>
    <col min="12014" max="12257" width="8.7265625" style="1"/>
    <col min="12258" max="12258" width="3.81640625" style="1" customWidth="1"/>
    <col min="12259" max="12259" width="19.54296875" style="1" customWidth="1"/>
    <col min="12260" max="12260" width="7.7265625" style="1" customWidth="1"/>
    <col min="12261" max="12261" width="46.7265625" style="1" customWidth="1"/>
    <col min="12262" max="12262" width="6" style="1" customWidth="1"/>
    <col min="12263" max="12263" width="4.81640625" style="1" customWidth="1"/>
    <col min="12264" max="12265" width="7.453125" style="1" customWidth="1"/>
    <col min="12266" max="12266" width="6.54296875" style="1" customWidth="1"/>
    <col min="12267" max="12267" width="6.81640625" style="1" customWidth="1"/>
    <col min="12268" max="12268" width="7.1796875" style="1" customWidth="1"/>
    <col min="12269" max="12269" width="9.81640625" style="1" customWidth="1"/>
    <col min="12270" max="12513" width="8.7265625" style="1"/>
    <col min="12514" max="12514" width="3.81640625" style="1" customWidth="1"/>
    <col min="12515" max="12515" width="19.54296875" style="1" customWidth="1"/>
    <col min="12516" max="12516" width="7.7265625" style="1" customWidth="1"/>
    <col min="12517" max="12517" width="46.7265625" style="1" customWidth="1"/>
    <col min="12518" max="12518" width="6" style="1" customWidth="1"/>
    <col min="12519" max="12519" width="4.81640625" style="1" customWidth="1"/>
    <col min="12520" max="12521" width="7.453125" style="1" customWidth="1"/>
    <col min="12522" max="12522" width="6.54296875" style="1" customWidth="1"/>
    <col min="12523" max="12523" width="6.81640625" style="1" customWidth="1"/>
    <col min="12524" max="12524" width="7.1796875" style="1" customWidth="1"/>
    <col min="12525" max="12525" width="9.81640625" style="1" customWidth="1"/>
    <col min="12526" max="12769" width="8.7265625" style="1"/>
    <col min="12770" max="12770" width="3.81640625" style="1" customWidth="1"/>
    <col min="12771" max="12771" width="19.54296875" style="1" customWidth="1"/>
    <col min="12772" max="12772" width="7.7265625" style="1" customWidth="1"/>
    <col min="12773" max="12773" width="46.7265625" style="1" customWidth="1"/>
    <col min="12774" max="12774" width="6" style="1" customWidth="1"/>
    <col min="12775" max="12775" width="4.81640625" style="1" customWidth="1"/>
    <col min="12776" max="12777" width="7.453125" style="1" customWidth="1"/>
    <col min="12778" max="12778" width="6.54296875" style="1" customWidth="1"/>
    <col min="12779" max="12779" width="6.81640625" style="1" customWidth="1"/>
    <col min="12780" max="12780" width="7.1796875" style="1" customWidth="1"/>
    <col min="12781" max="12781" width="9.81640625" style="1" customWidth="1"/>
    <col min="12782" max="13025" width="8.7265625" style="1"/>
    <col min="13026" max="13026" width="3.81640625" style="1" customWidth="1"/>
    <col min="13027" max="13027" width="19.54296875" style="1" customWidth="1"/>
    <col min="13028" max="13028" width="7.7265625" style="1" customWidth="1"/>
    <col min="13029" max="13029" width="46.7265625" style="1" customWidth="1"/>
    <col min="13030" max="13030" width="6" style="1" customWidth="1"/>
    <col min="13031" max="13031" width="4.81640625" style="1" customWidth="1"/>
    <col min="13032" max="13033" width="7.453125" style="1" customWidth="1"/>
    <col min="13034" max="13034" width="6.54296875" style="1" customWidth="1"/>
    <col min="13035" max="13035" width="6.81640625" style="1" customWidth="1"/>
    <col min="13036" max="13036" width="7.1796875" style="1" customWidth="1"/>
    <col min="13037" max="13037" width="9.81640625" style="1" customWidth="1"/>
    <col min="13038" max="13281" width="8.7265625" style="1"/>
    <col min="13282" max="13282" width="3.81640625" style="1" customWidth="1"/>
    <col min="13283" max="13283" width="19.54296875" style="1" customWidth="1"/>
    <col min="13284" max="13284" width="7.7265625" style="1" customWidth="1"/>
    <col min="13285" max="13285" width="46.7265625" style="1" customWidth="1"/>
    <col min="13286" max="13286" width="6" style="1" customWidth="1"/>
    <col min="13287" max="13287" width="4.81640625" style="1" customWidth="1"/>
    <col min="13288" max="13289" width="7.453125" style="1" customWidth="1"/>
    <col min="13290" max="13290" width="6.54296875" style="1" customWidth="1"/>
    <col min="13291" max="13291" width="6.81640625" style="1" customWidth="1"/>
    <col min="13292" max="13292" width="7.1796875" style="1" customWidth="1"/>
    <col min="13293" max="13293" width="9.81640625" style="1" customWidth="1"/>
    <col min="13294" max="13537" width="8.7265625" style="1"/>
    <col min="13538" max="13538" width="3.81640625" style="1" customWidth="1"/>
    <col min="13539" max="13539" width="19.54296875" style="1" customWidth="1"/>
    <col min="13540" max="13540" width="7.7265625" style="1" customWidth="1"/>
    <col min="13541" max="13541" width="46.7265625" style="1" customWidth="1"/>
    <col min="13542" max="13542" width="6" style="1" customWidth="1"/>
    <col min="13543" max="13543" width="4.81640625" style="1" customWidth="1"/>
    <col min="13544" max="13545" width="7.453125" style="1" customWidth="1"/>
    <col min="13546" max="13546" width="6.54296875" style="1" customWidth="1"/>
    <col min="13547" max="13547" width="6.81640625" style="1" customWidth="1"/>
    <col min="13548" max="13548" width="7.1796875" style="1" customWidth="1"/>
    <col min="13549" max="13549" width="9.81640625" style="1" customWidth="1"/>
    <col min="13550" max="13793" width="8.7265625" style="1"/>
    <col min="13794" max="13794" width="3.81640625" style="1" customWidth="1"/>
    <col min="13795" max="13795" width="19.54296875" style="1" customWidth="1"/>
    <col min="13796" max="13796" width="7.7265625" style="1" customWidth="1"/>
    <col min="13797" max="13797" width="46.7265625" style="1" customWidth="1"/>
    <col min="13798" max="13798" width="6" style="1" customWidth="1"/>
    <col min="13799" max="13799" width="4.81640625" style="1" customWidth="1"/>
    <col min="13800" max="13801" width="7.453125" style="1" customWidth="1"/>
    <col min="13802" max="13802" width="6.54296875" style="1" customWidth="1"/>
    <col min="13803" max="13803" width="6.81640625" style="1" customWidth="1"/>
    <col min="13804" max="13804" width="7.1796875" style="1" customWidth="1"/>
    <col min="13805" max="13805" width="9.81640625" style="1" customWidth="1"/>
    <col min="13806" max="14049" width="8.7265625" style="1"/>
    <col min="14050" max="14050" width="3.81640625" style="1" customWidth="1"/>
    <col min="14051" max="14051" width="19.54296875" style="1" customWidth="1"/>
    <col min="14052" max="14052" width="7.7265625" style="1" customWidth="1"/>
    <col min="14053" max="14053" width="46.7265625" style="1" customWidth="1"/>
    <col min="14054" max="14054" width="6" style="1" customWidth="1"/>
    <col min="14055" max="14055" width="4.81640625" style="1" customWidth="1"/>
    <col min="14056" max="14057" width="7.453125" style="1" customWidth="1"/>
    <col min="14058" max="14058" width="6.54296875" style="1" customWidth="1"/>
    <col min="14059" max="14059" width="6.81640625" style="1" customWidth="1"/>
    <col min="14060" max="14060" width="7.1796875" style="1" customWidth="1"/>
    <col min="14061" max="14061" width="9.81640625" style="1" customWidth="1"/>
    <col min="14062" max="14305" width="8.7265625" style="1"/>
    <col min="14306" max="14306" width="3.81640625" style="1" customWidth="1"/>
    <col min="14307" max="14307" width="19.54296875" style="1" customWidth="1"/>
    <col min="14308" max="14308" width="7.7265625" style="1" customWidth="1"/>
    <col min="14309" max="14309" width="46.7265625" style="1" customWidth="1"/>
    <col min="14310" max="14310" width="6" style="1" customWidth="1"/>
    <col min="14311" max="14311" width="4.81640625" style="1" customWidth="1"/>
    <col min="14312" max="14313" width="7.453125" style="1" customWidth="1"/>
    <col min="14314" max="14314" width="6.54296875" style="1" customWidth="1"/>
    <col min="14315" max="14315" width="6.81640625" style="1" customWidth="1"/>
    <col min="14316" max="14316" width="7.1796875" style="1" customWidth="1"/>
    <col min="14317" max="14317" width="9.81640625" style="1" customWidth="1"/>
    <col min="14318" max="14561" width="8.7265625" style="1"/>
    <col min="14562" max="14562" width="3.81640625" style="1" customWidth="1"/>
    <col min="14563" max="14563" width="19.54296875" style="1" customWidth="1"/>
    <col min="14564" max="14564" width="7.7265625" style="1" customWidth="1"/>
    <col min="14565" max="14565" width="46.7265625" style="1" customWidth="1"/>
    <col min="14566" max="14566" width="6" style="1" customWidth="1"/>
    <col min="14567" max="14567" width="4.81640625" style="1" customWidth="1"/>
    <col min="14568" max="14569" width="7.453125" style="1" customWidth="1"/>
    <col min="14570" max="14570" width="6.54296875" style="1" customWidth="1"/>
    <col min="14571" max="14571" width="6.81640625" style="1" customWidth="1"/>
    <col min="14572" max="14572" width="7.1796875" style="1" customWidth="1"/>
    <col min="14573" max="14573" width="9.81640625" style="1" customWidth="1"/>
    <col min="14574" max="14817" width="8.7265625" style="1"/>
    <col min="14818" max="14818" width="3.81640625" style="1" customWidth="1"/>
    <col min="14819" max="14819" width="19.54296875" style="1" customWidth="1"/>
    <col min="14820" max="14820" width="7.7265625" style="1" customWidth="1"/>
    <col min="14821" max="14821" width="46.7265625" style="1" customWidth="1"/>
    <col min="14822" max="14822" width="6" style="1" customWidth="1"/>
    <col min="14823" max="14823" width="4.81640625" style="1" customWidth="1"/>
    <col min="14824" max="14825" width="7.453125" style="1" customWidth="1"/>
    <col min="14826" max="14826" width="6.54296875" style="1" customWidth="1"/>
    <col min="14827" max="14827" width="6.81640625" style="1" customWidth="1"/>
    <col min="14828" max="14828" width="7.1796875" style="1" customWidth="1"/>
    <col min="14829" max="14829" width="9.81640625" style="1" customWidth="1"/>
    <col min="14830" max="15073" width="8.7265625" style="1"/>
    <col min="15074" max="15074" width="3.81640625" style="1" customWidth="1"/>
    <col min="15075" max="15075" width="19.54296875" style="1" customWidth="1"/>
    <col min="15076" max="15076" width="7.7265625" style="1" customWidth="1"/>
    <col min="15077" max="15077" width="46.7265625" style="1" customWidth="1"/>
    <col min="15078" max="15078" width="6" style="1" customWidth="1"/>
    <col min="15079" max="15079" width="4.81640625" style="1" customWidth="1"/>
    <col min="15080" max="15081" width="7.453125" style="1" customWidth="1"/>
    <col min="15082" max="15082" width="6.54296875" style="1" customWidth="1"/>
    <col min="15083" max="15083" width="6.81640625" style="1" customWidth="1"/>
    <col min="15084" max="15084" width="7.1796875" style="1" customWidth="1"/>
    <col min="15085" max="15085" width="9.81640625" style="1" customWidth="1"/>
    <col min="15086" max="15329" width="8.7265625" style="1"/>
    <col min="15330" max="15330" width="3.81640625" style="1" customWidth="1"/>
    <col min="15331" max="15331" width="19.54296875" style="1" customWidth="1"/>
    <col min="15332" max="15332" width="7.7265625" style="1" customWidth="1"/>
    <col min="15333" max="15333" width="46.7265625" style="1" customWidth="1"/>
    <col min="15334" max="15334" width="6" style="1" customWidth="1"/>
    <col min="15335" max="15335" width="4.81640625" style="1" customWidth="1"/>
    <col min="15336" max="15337" width="7.453125" style="1" customWidth="1"/>
    <col min="15338" max="15338" width="6.54296875" style="1" customWidth="1"/>
    <col min="15339" max="15339" width="6.81640625" style="1" customWidth="1"/>
    <col min="15340" max="15340" width="7.1796875" style="1" customWidth="1"/>
    <col min="15341" max="15341" width="9.81640625" style="1" customWidth="1"/>
    <col min="15342" max="15585" width="8.7265625" style="1"/>
    <col min="15586" max="15586" width="3.81640625" style="1" customWidth="1"/>
    <col min="15587" max="15587" width="19.54296875" style="1" customWidth="1"/>
    <col min="15588" max="15588" width="7.7265625" style="1" customWidth="1"/>
    <col min="15589" max="15589" width="46.7265625" style="1" customWidth="1"/>
    <col min="15590" max="15590" width="6" style="1" customWidth="1"/>
    <col min="15591" max="15591" width="4.81640625" style="1" customWidth="1"/>
    <col min="15592" max="15593" width="7.453125" style="1" customWidth="1"/>
    <col min="15594" max="15594" width="6.54296875" style="1" customWidth="1"/>
    <col min="15595" max="15595" width="6.81640625" style="1" customWidth="1"/>
    <col min="15596" max="15596" width="7.1796875" style="1" customWidth="1"/>
    <col min="15597" max="15597" width="9.81640625" style="1" customWidth="1"/>
    <col min="15598" max="15841" width="8.7265625" style="1"/>
    <col min="15842" max="15842" width="3.81640625" style="1" customWidth="1"/>
    <col min="15843" max="15843" width="19.54296875" style="1" customWidth="1"/>
    <col min="15844" max="15844" width="7.7265625" style="1" customWidth="1"/>
    <col min="15845" max="15845" width="46.7265625" style="1" customWidth="1"/>
    <col min="15846" max="15846" width="6" style="1" customWidth="1"/>
    <col min="15847" max="15847" width="4.81640625" style="1" customWidth="1"/>
    <col min="15848" max="15849" width="7.453125" style="1" customWidth="1"/>
    <col min="15850" max="15850" width="6.54296875" style="1" customWidth="1"/>
    <col min="15851" max="15851" width="6.81640625" style="1" customWidth="1"/>
    <col min="15852" max="15852" width="7.1796875" style="1" customWidth="1"/>
    <col min="15853" max="15853" width="9.81640625" style="1" customWidth="1"/>
    <col min="15854" max="16097" width="8.7265625" style="1"/>
    <col min="16098" max="16098" width="3.81640625" style="1" customWidth="1"/>
    <col min="16099" max="16099" width="19.54296875" style="1" customWidth="1"/>
    <col min="16100" max="16100" width="7.7265625" style="1" customWidth="1"/>
    <col min="16101" max="16101" width="46.7265625" style="1" customWidth="1"/>
    <col min="16102" max="16102" width="6" style="1" customWidth="1"/>
    <col min="16103" max="16103" width="4.81640625" style="1" customWidth="1"/>
    <col min="16104" max="16105" width="7.453125" style="1" customWidth="1"/>
    <col min="16106" max="16106" width="6.54296875" style="1" customWidth="1"/>
    <col min="16107" max="16107" width="6.81640625" style="1" customWidth="1"/>
    <col min="16108" max="16108" width="7.1796875" style="1" customWidth="1"/>
    <col min="16109" max="16109" width="9.81640625" style="1" customWidth="1"/>
    <col min="16110" max="16384" width="8.7265625" style="1"/>
  </cols>
  <sheetData>
    <row r="1" spans="1:28">
      <c r="A1" s="6" t="s">
        <v>0</v>
      </c>
      <c r="B1" s="6"/>
      <c r="C1" s="7"/>
      <c r="D1" s="7"/>
      <c r="E1" s="7"/>
      <c r="F1" s="7"/>
      <c r="G1" s="7"/>
      <c r="O1" s="6" t="s">
        <v>0</v>
      </c>
      <c r="P1" s="6"/>
      <c r="Q1" s="7"/>
      <c r="R1" s="7"/>
      <c r="S1" s="7"/>
      <c r="T1" s="7"/>
      <c r="U1" s="7"/>
      <c r="AB1" s="2"/>
    </row>
    <row r="2" spans="1:28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38"/>
      <c r="O2" s="70" t="s">
        <v>2</v>
      </c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57.75" customHeight="1">
      <c r="A3" s="67" t="s">
        <v>3</v>
      </c>
      <c r="B3" s="67" t="s">
        <v>4</v>
      </c>
      <c r="C3" s="68" t="s">
        <v>5</v>
      </c>
      <c r="D3" s="71" t="s">
        <v>6</v>
      </c>
      <c r="E3" s="72"/>
      <c r="F3" s="73"/>
      <c r="G3" s="67" t="s">
        <v>7</v>
      </c>
      <c r="H3" s="68" t="s">
        <v>8</v>
      </c>
      <c r="I3" s="67" t="s">
        <v>9</v>
      </c>
      <c r="J3" s="67"/>
      <c r="K3" s="67"/>
      <c r="L3" s="74" t="s">
        <v>10</v>
      </c>
      <c r="M3" s="68" t="s">
        <v>11</v>
      </c>
      <c r="N3" s="75"/>
      <c r="O3" s="67" t="s">
        <v>3</v>
      </c>
      <c r="P3" s="67" t="s">
        <v>4</v>
      </c>
      <c r="Q3" s="68" t="s">
        <v>5</v>
      </c>
      <c r="R3" s="71" t="s">
        <v>12</v>
      </c>
      <c r="S3" s="72"/>
      <c r="T3" s="73"/>
      <c r="U3" s="67" t="s">
        <v>7</v>
      </c>
      <c r="V3" s="68" t="s">
        <v>8</v>
      </c>
      <c r="W3" s="67" t="s">
        <v>9</v>
      </c>
      <c r="X3" s="67"/>
      <c r="Y3" s="67"/>
      <c r="Z3" s="68" t="s">
        <v>10</v>
      </c>
      <c r="AA3" s="68" t="s">
        <v>11</v>
      </c>
      <c r="AB3" s="67" t="s">
        <v>13</v>
      </c>
    </row>
    <row r="4" spans="1:28">
      <c r="A4" s="67"/>
      <c r="B4" s="67"/>
      <c r="C4" s="68"/>
      <c r="D4" s="9" t="s">
        <v>14</v>
      </c>
      <c r="E4" s="9" t="s">
        <v>15</v>
      </c>
      <c r="F4" s="8" t="s">
        <v>16</v>
      </c>
      <c r="G4" s="67"/>
      <c r="H4" s="68"/>
      <c r="I4" s="8" t="s">
        <v>17</v>
      </c>
      <c r="J4" s="8" t="s">
        <v>18</v>
      </c>
      <c r="K4" s="8" t="s">
        <v>19</v>
      </c>
      <c r="L4" s="74"/>
      <c r="M4" s="68"/>
      <c r="N4" s="75"/>
      <c r="O4" s="67"/>
      <c r="P4" s="67"/>
      <c r="Q4" s="68"/>
      <c r="R4" s="9" t="s">
        <v>14</v>
      </c>
      <c r="S4" s="9" t="s">
        <v>15</v>
      </c>
      <c r="T4" s="8" t="s">
        <v>16</v>
      </c>
      <c r="U4" s="67"/>
      <c r="V4" s="68"/>
      <c r="W4" s="8" t="s">
        <v>17</v>
      </c>
      <c r="X4" s="8" t="s">
        <v>18</v>
      </c>
      <c r="Y4" s="8" t="s">
        <v>19</v>
      </c>
      <c r="Z4" s="68"/>
      <c r="AA4" s="68"/>
      <c r="AB4" s="67"/>
    </row>
    <row r="5" spans="1:28" ht="17.5" customHeight="1">
      <c r="A5" s="10">
        <v>1</v>
      </c>
      <c r="B5" s="11" t="s">
        <v>20</v>
      </c>
      <c r="C5" s="10" t="s">
        <v>21</v>
      </c>
      <c r="D5" s="12"/>
      <c r="E5" s="12" t="s">
        <v>22</v>
      </c>
      <c r="F5" s="12"/>
      <c r="G5" s="10"/>
      <c r="H5" s="13">
        <v>1</v>
      </c>
      <c r="I5" s="13" t="s">
        <v>23</v>
      </c>
      <c r="J5" s="13"/>
      <c r="K5" s="13"/>
      <c r="L5" s="13">
        <v>15</v>
      </c>
      <c r="M5" s="13">
        <f t="shared" ref="M5:M45" si="0">H5+L5</f>
        <v>16</v>
      </c>
      <c r="N5" s="39"/>
      <c r="O5" s="10">
        <v>1</v>
      </c>
      <c r="P5" s="11" t="s">
        <v>20</v>
      </c>
      <c r="Q5" s="10" t="s">
        <v>21</v>
      </c>
      <c r="R5" s="12"/>
      <c r="S5" s="12" t="s">
        <v>22</v>
      </c>
      <c r="T5" s="12"/>
      <c r="U5" s="10"/>
      <c r="V5" s="13">
        <v>1</v>
      </c>
      <c r="W5" s="13" t="s">
        <v>23</v>
      </c>
      <c r="X5" s="13"/>
      <c r="Y5" s="13"/>
      <c r="Z5" s="13">
        <v>15</v>
      </c>
      <c r="AA5" s="13">
        <f t="shared" ref="AA5:AA45" si="1">V5+Z5</f>
        <v>16</v>
      </c>
      <c r="AB5" s="30"/>
    </row>
    <row r="6" spans="1:28" ht="17.5" customHeight="1">
      <c r="A6" s="10">
        <v>2</v>
      </c>
      <c r="B6" s="14" t="s">
        <v>24</v>
      </c>
      <c r="C6" s="15" t="s">
        <v>25</v>
      </c>
      <c r="D6" s="15"/>
      <c r="E6" s="16"/>
      <c r="F6" s="17" t="s">
        <v>26</v>
      </c>
      <c r="G6" s="10" t="s">
        <v>27</v>
      </c>
      <c r="H6" s="13">
        <v>3</v>
      </c>
      <c r="I6" s="13" t="s">
        <v>28</v>
      </c>
      <c r="J6" s="13"/>
      <c r="K6" s="40"/>
      <c r="L6" s="13">
        <v>13</v>
      </c>
      <c r="M6" s="13">
        <f t="shared" si="0"/>
        <v>16</v>
      </c>
      <c r="N6" s="39"/>
      <c r="O6" s="10">
        <v>2</v>
      </c>
      <c r="P6" s="14" t="s">
        <v>24</v>
      </c>
      <c r="Q6" s="15" t="s">
        <v>25</v>
      </c>
      <c r="R6" s="15"/>
      <c r="S6" s="16"/>
      <c r="T6" s="17" t="s">
        <v>26</v>
      </c>
      <c r="U6" s="10" t="s">
        <v>27</v>
      </c>
      <c r="V6" s="13">
        <v>3</v>
      </c>
      <c r="W6" s="13" t="s">
        <v>28</v>
      </c>
      <c r="X6" s="13"/>
      <c r="Y6" s="40"/>
      <c r="Z6" s="13">
        <v>13</v>
      </c>
      <c r="AA6" s="13">
        <f t="shared" si="1"/>
        <v>16</v>
      </c>
      <c r="AB6" s="30"/>
    </row>
    <row r="7" spans="1:28" ht="17.5" customHeight="1">
      <c r="A7" s="10">
        <v>3</v>
      </c>
      <c r="B7" s="14" t="s">
        <v>29</v>
      </c>
      <c r="C7" s="15" t="s">
        <v>30</v>
      </c>
      <c r="D7" s="12" t="s">
        <v>31</v>
      </c>
      <c r="E7" s="15"/>
      <c r="F7" s="10"/>
      <c r="G7" s="10" t="s">
        <v>32</v>
      </c>
      <c r="H7" s="13">
        <v>3</v>
      </c>
      <c r="I7" s="13" t="s">
        <v>28</v>
      </c>
      <c r="J7" s="13"/>
      <c r="K7" s="13"/>
      <c r="L7" s="13">
        <v>13</v>
      </c>
      <c r="M7" s="13">
        <f t="shared" si="0"/>
        <v>16</v>
      </c>
      <c r="N7" s="39"/>
      <c r="O7" s="10">
        <v>3</v>
      </c>
      <c r="P7" s="14" t="s">
        <v>29</v>
      </c>
      <c r="Q7" s="15" t="s">
        <v>30</v>
      </c>
      <c r="R7" s="12" t="s">
        <v>31</v>
      </c>
      <c r="S7" s="15"/>
      <c r="T7" s="10"/>
      <c r="U7" s="10" t="s">
        <v>32</v>
      </c>
      <c r="V7" s="13">
        <v>3</v>
      </c>
      <c r="W7" s="13" t="s">
        <v>28</v>
      </c>
      <c r="X7" s="13"/>
      <c r="Y7" s="13"/>
      <c r="Z7" s="13">
        <v>13</v>
      </c>
      <c r="AA7" s="13">
        <f t="shared" si="1"/>
        <v>16</v>
      </c>
      <c r="AB7" s="30"/>
    </row>
    <row r="8" spans="1:28" ht="17.5" customHeight="1">
      <c r="A8" s="18">
        <v>4</v>
      </c>
      <c r="B8" s="19" t="s">
        <v>33</v>
      </c>
      <c r="C8" s="20" t="s">
        <v>25</v>
      </c>
      <c r="D8" s="20" t="s">
        <v>34</v>
      </c>
      <c r="E8" s="20"/>
      <c r="F8" s="21" t="s">
        <v>35</v>
      </c>
      <c r="G8" s="21" t="s">
        <v>36</v>
      </c>
      <c r="H8" s="21">
        <v>11</v>
      </c>
      <c r="I8" s="21" t="s">
        <v>3</v>
      </c>
      <c r="J8" s="21"/>
      <c r="K8" s="21"/>
      <c r="L8" s="21">
        <v>3</v>
      </c>
      <c r="M8" s="22">
        <f t="shared" si="0"/>
        <v>14</v>
      </c>
      <c r="N8" s="41"/>
      <c r="O8" s="18">
        <v>4</v>
      </c>
      <c r="P8" s="19" t="s">
        <v>33</v>
      </c>
      <c r="Q8" s="20" t="s">
        <v>25</v>
      </c>
      <c r="R8" s="20" t="s">
        <v>34</v>
      </c>
      <c r="S8" s="20"/>
      <c r="T8" s="21" t="s">
        <v>35</v>
      </c>
      <c r="U8" s="21" t="s">
        <v>36</v>
      </c>
      <c r="V8" s="21">
        <v>11</v>
      </c>
      <c r="W8" s="21" t="s">
        <v>3</v>
      </c>
      <c r="X8" s="21"/>
      <c r="Y8" s="21"/>
      <c r="Z8" s="21">
        <v>3</v>
      </c>
      <c r="AA8" s="22">
        <f t="shared" si="1"/>
        <v>14</v>
      </c>
      <c r="AB8" s="22"/>
    </row>
    <row r="9" spans="1:28" ht="17.5" customHeight="1">
      <c r="A9" s="18">
        <v>5</v>
      </c>
      <c r="B9" s="19" t="s">
        <v>37</v>
      </c>
      <c r="C9" s="20" t="s">
        <v>25</v>
      </c>
      <c r="D9" s="20" t="s">
        <v>38</v>
      </c>
      <c r="E9" s="20" t="s">
        <v>39</v>
      </c>
      <c r="F9" s="21"/>
      <c r="G9" s="21" t="s">
        <v>40</v>
      </c>
      <c r="H9" s="21">
        <v>14</v>
      </c>
      <c r="I9" s="21"/>
      <c r="J9" s="21"/>
      <c r="K9" s="21"/>
      <c r="L9" s="21"/>
      <c r="M9" s="22">
        <f t="shared" si="0"/>
        <v>14</v>
      </c>
      <c r="N9" s="41"/>
      <c r="O9" s="18">
        <v>5</v>
      </c>
      <c r="P9" s="19" t="s">
        <v>37</v>
      </c>
      <c r="Q9" s="20" t="s">
        <v>25</v>
      </c>
      <c r="R9" s="20" t="s">
        <v>38</v>
      </c>
      <c r="S9" s="20" t="s">
        <v>39</v>
      </c>
      <c r="T9" s="21"/>
      <c r="U9" s="21" t="s">
        <v>40</v>
      </c>
      <c r="V9" s="21">
        <v>14</v>
      </c>
      <c r="W9" s="21"/>
      <c r="X9" s="21"/>
      <c r="Y9" s="21"/>
      <c r="Z9" s="21"/>
      <c r="AA9" s="22">
        <f t="shared" si="1"/>
        <v>14</v>
      </c>
      <c r="AB9" s="22"/>
    </row>
    <row r="10" spans="1:28" ht="17.5" customHeight="1">
      <c r="A10" s="18">
        <v>6</v>
      </c>
      <c r="B10" s="19" t="s">
        <v>41</v>
      </c>
      <c r="C10" s="20" t="s">
        <v>42</v>
      </c>
      <c r="D10" s="20"/>
      <c r="E10" s="20" t="s">
        <v>43</v>
      </c>
      <c r="F10" s="21" t="s">
        <v>44</v>
      </c>
      <c r="G10" s="21" t="s">
        <v>45</v>
      </c>
      <c r="H10" s="21">
        <v>15</v>
      </c>
      <c r="I10" s="21"/>
      <c r="J10" s="21"/>
      <c r="K10" s="21"/>
      <c r="L10" s="21"/>
      <c r="M10" s="22">
        <f t="shared" si="0"/>
        <v>15</v>
      </c>
      <c r="N10" s="41"/>
      <c r="O10" s="18">
        <v>6</v>
      </c>
      <c r="P10" s="19" t="s">
        <v>41</v>
      </c>
      <c r="Q10" s="20" t="s">
        <v>42</v>
      </c>
      <c r="R10" s="20"/>
      <c r="S10" s="20" t="s">
        <v>43</v>
      </c>
      <c r="T10" s="21" t="s">
        <v>44</v>
      </c>
      <c r="U10" s="21" t="s">
        <v>45</v>
      </c>
      <c r="V10" s="21">
        <v>15</v>
      </c>
      <c r="W10" s="21"/>
      <c r="X10" s="21"/>
      <c r="Y10" s="21"/>
      <c r="Z10" s="21"/>
      <c r="AA10" s="22">
        <f t="shared" si="1"/>
        <v>15</v>
      </c>
      <c r="AB10" s="22"/>
    </row>
    <row r="11" spans="1:28" ht="17.5" customHeight="1">
      <c r="A11" s="18">
        <v>7</v>
      </c>
      <c r="B11" s="19" t="s">
        <v>46</v>
      </c>
      <c r="C11" s="20" t="s">
        <v>47</v>
      </c>
      <c r="D11" s="20" t="s">
        <v>48</v>
      </c>
      <c r="E11" s="22" t="s">
        <v>49</v>
      </c>
      <c r="F11" s="21"/>
      <c r="G11" s="21" t="s">
        <v>50</v>
      </c>
      <c r="H11" s="21">
        <v>10</v>
      </c>
      <c r="I11" s="21"/>
      <c r="J11" s="20" t="s">
        <v>51</v>
      </c>
      <c r="K11" s="21" t="s">
        <v>52</v>
      </c>
      <c r="L11" s="21">
        <v>6</v>
      </c>
      <c r="M11" s="22">
        <f t="shared" si="0"/>
        <v>16</v>
      </c>
      <c r="N11" s="41"/>
      <c r="O11" s="18">
        <v>7</v>
      </c>
      <c r="P11" s="19" t="s">
        <v>46</v>
      </c>
      <c r="Q11" s="20" t="s">
        <v>47</v>
      </c>
      <c r="R11" s="20" t="s">
        <v>48</v>
      </c>
      <c r="S11" s="22" t="s">
        <v>49</v>
      </c>
      <c r="T11" s="21"/>
      <c r="U11" s="21" t="s">
        <v>50</v>
      </c>
      <c r="V11" s="21">
        <v>10</v>
      </c>
      <c r="W11" s="21"/>
      <c r="X11" s="20" t="s">
        <v>51</v>
      </c>
      <c r="Y11" s="21" t="s">
        <v>52</v>
      </c>
      <c r="Z11" s="21">
        <v>6</v>
      </c>
      <c r="AA11" s="22">
        <f t="shared" si="1"/>
        <v>16</v>
      </c>
      <c r="AB11" s="22"/>
    </row>
    <row r="12" spans="1:28" ht="17.5" customHeight="1">
      <c r="A12" s="18">
        <v>8</v>
      </c>
      <c r="B12" s="19" t="s">
        <v>53</v>
      </c>
      <c r="C12" s="20" t="s">
        <v>47</v>
      </c>
      <c r="D12" s="20" t="s">
        <v>54</v>
      </c>
      <c r="E12" s="20" t="s">
        <v>55</v>
      </c>
      <c r="F12" s="21"/>
      <c r="G12" s="21" t="s">
        <v>56</v>
      </c>
      <c r="H12" s="21">
        <v>13</v>
      </c>
      <c r="I12" s="21"/>
      <c r="J12" s="20" t="s">
        <v>57</v>
      </c>
      <c r="K12" s="21"/>
      <c r="L12" s="21">
        <v>4</v>
      </c>
      <c r="M12" s="22">
        <f t="shared" si="0"/>
        <v>17</v>
      </c>
      <c r="N12" s="41"/>
      <c r="O12" s="18">
        <v>8</v>
      </c>
      <c r="P12" s="19" t="s">
        <v>53</v>
      </c>
      <c r="Q12" s="20" t="s">
        <v>47</v>
      </c>
      <c r="R12" s="20" t="s">
        <v>54</v>
      </c>
      <c r="S12" s="20" t="s">
        <v>55</v>
      </c>
      <c r="T12" s="21"/>
      <c r="U12" s="21" t="s">
        <v>56</v>
      </c>
      <c r="V12" s="21">
        <v>13</v>
      </c>
      <c r="W12" s="21"/>
      <c r="X12" s="20" t="s">
        <v>57</v>
      </c>
      <c r="Y12" s="21"/>
      <c r="Z12" s="21">
        <v>4</v>
      </c>
      <c r="AA12" s="22">
        <f t="shared" si="1"/>
        <v>17</v>
      </c>
      <c r="AB12" s="22"/>
    </row>
    <row r="13" spans="1:28" ht="17.5" customHeight="1">
      <c r="A13" s="18">
        <v>9</v>
      </c>
      <c r="B13" s="19" t="s">
        <v>58</v>
      </c>
      <c r="C13" s="20" t="s">
        <v>47</v>
      </c>
      <c r="D13" s="20"/>
      <c r="E13" s="20" t="s">
        <v>59</v>
      </c>
      <c r="F13" s="21" t="s">
        <v>60</v>
      </c>
      <c r="G13" s="21" t="s">
        <v>61</v>
      </c>
      <c r="H13" s="21">
        <v>11</v>
      </c>
      <c r="I13" s="21"/>
      <c r="J13" s="20" t="s">
        <v>62</v>
      </c>
      <c r="K13" s="21"/>
      <c r="L13" s="21">
        <v>4</v>
      </c>
      <c r="M13" s="22">
        <f t="shared" si="0"/>
        <v>15</v>
      </c>
      <c r="N13" s="41"/>
      <c r="O13" s="18">
        <v>9</v>
      </c>
      <c r="P13" s="19" t="s">
        <v>58</v>
      </c>
      <c r="Q13" s="20" t="s">
        <v>47</v>
      </c>
      <c r="R13" s="20"/>
      <c r="S13" s="20" t="s">
        <v>59</v>
      </c>
      <c r="T13" s="21" t="s">
        <v>60</v>
      </c>
      <c r="U13" s="21" t="s">
        <v>61</v>
      </c>
      <c r="V13" s="21">
        <v>11</v>
      </c>
      <c r="W13" s="21"/>
      <c r="X13" s="20" t="s">
        <v>62</v>
      </c>
      <c r="Y13" s="21"/>
      <c r="Z13" s="21">
        <v>4</v>
      </c>
      <c r="AA13" s="22">
        <f t="shared" si="1"/>
        <v>15</v>
      </c>
      <c r="AB13" s="22"/>
    </row>
    <row r="14" spans="1:28" ht="17.5" customHeight="1">
      <c r="A14" s="18">
        <v>10</v>
      </c>
      <c r="B14" s="19" t="s">
        <v>63</v>
      </c>
      <c r="C14" s="20" t="s">
        <v>64</v>
      </c>
      <c r="D14" s="20" t="s">
        <v>431</v>
      </c>
      <c r="E14" s="20" t="s">
        <v>65</v>
      </c>
      <c r="F14" s="21"/>
      <c r="G14" s="21" t="s">
        <v>432</v>
      </c>
      <c r="H14" s="21">
        <v>13</v>
      </c>
      <c r="I14" s="21"/>
      <c r="J14" s="20" t="s">
        <v>66</v>
      </c>
      <c r="K14" s="21"/>
      <c r="L14" s="21">
        <v>4</v>
      </c>
      <c r="M14" s="22">
        <f t="shared" si="0"/>
        <v>17</v>
      </c>
      <c r="N14" s="41"/>
      <c r="O14" s="18">
        <v>10</v>
      </c>
      <c r="P14" s="19" t="s">
        <v>63</v>
      </c>
      <c r="Q14" s="20" t="s">
        <v>64</v>
      </c>
      <c r="R14" s="20" t="s">
        <v>431</v>
      </c>
      <c r="S14" s="20" t="s">
        <v>65</v>
      </c>
      <c r="T14" s="21"/>
      <c r="U14" s="21" t="s">
        <v>432</v>
      </c>
      <c r="V14" s="21">
        <v>13</v>
      </c>
      <c r="W14" s="21"/>
      <c r="X14" s="20" t="s">
        <v>66</v>
      </c>
      <c r="Y14" s="21"/>
      <c r="Z14" s="21">
        <v>4</v>
      </c>
      <c r="AA14" s="22">
        <f t="shared" si="1"/>
        <v>17</v>
      </c>
      <c r="AB14" s="22"/>
    </row>
    <row r="15" spans="1:28" ht="17.5" customHeight="1">
      <c r="A15" s="18">
        <v>11</v>
      </c>
      <c r="B15" s="19" t="s">
        <v>67</v>
      </c>
      <c r="C15" s="20" t="s">
        <v>64</v>
      </c>
      <c r="D15" s="20" t="s">
        <v>433</v>
      </c>
      <c r="E15" s="20"/>
      <c r="F15" s="21" t="s">
        <v>68</v>
      </c>
      <c r="G15" s="21" t="s">
        <v>36</v>
      </c>
      <c r="H15" s="21">
        <v>11</v>
      </c>
      <c r="I15" s="21"/>
      <c r="J15" s="20" t="s">
        <v>70</v>
      </c>
      <c r="K15" s="21"/>
      <c r="L15" s="21">
        <v>4</v>
      </c>
      <c r="M15" s="22">
        <f t="shared" si="0"/>
        <v>15</v>
      </c>
      <c r="N15" s="41"/>
      <c r="O15" s="18">
        <v>11</v>
      </c>
      <c r="P15" s="19" t="s">
        <v>67</v>
      </c>
      <c r="Q15" s="20" t="s">
        <v>64</v>
      </c>
      <c r="R15" s="20" t="s">
        <v>433</v>
      </c>
      <c r="S15" s="20"/>
      <c r="T15" s="21" t="s">
        <v>68</v>
      </c>
      <c r="U15" s="21" t="s">
        <v>36</v>
      </c>
      <c r="V15" s="21">
        <v>11</v>
      </c>
      <c r="W15" s="21"/>
      <c r="X15" s="20" t="s">
        <v>70</v>
      </c>
      <c r="Y15" s="21"/>
      <c r="Z15" s="21">
        <v>4</v>
      </c>
      <c r="AA15" s="22">
        <f t="shared" si="1"/>
        <v>15</v>
      </c>
      <c r="AB15" s="22"/>
    </row>
    <row r="16" spans="1:28" ht="17.5" customHeight="1">
      <c r="A16" s="18">
        <v>12</v>
      </c>
      <c r="B16" s="19" t="s">
        <v>71</v>
      </c>
      <c r="C16" s="20" t="s">
        <v>64</v>
      </c>
      <c r="D16" s="20"/>
      <c r="E16" s="20" t="s">
        <v>72</v>
      </c>
      <c r="F16" s="21" t="s">
        <v>73</v>
      </c>
      <c r="G16" s="21" t="s">
        <v>69</v>
      </c>
      <c r="H16" s="21">
        <v>10</v>
      </c>
      <c r="I16" s="21"/>
      <c r="J16" s="20" t="s">
        <v>74</v>
      </c>
      <c r="K16" s="21"/>
      <c r="L16" s="21">
        <v>4</v>
      </c>
      <c r="M16" s="22">
        <f t="shared" si="0"/>
        <v>14</v>
      </c>
      <c r="N16" s="41"/>
      <c r="O16" s="18">
        <v>12</v>
      </c>
      <c r="P16" s="19" t="s">
        <v>71</v>
      </c>
      <c r="Q16" s="20" t="s">
        <v>64</v>
      </c>
      <c r="R16" s="20"/>
      <c r="S16" s="20" t="s">
        <v>72</v>
      </c>
      <c r="T16" s="21" t="s">
        <v>73</v>
      </c>
      <c r="U16" s="21" t="s">
        <v>69</v>
      </c>
      <c r="V16" s="21">
        <v>10</v>
      </c>
      <c r="W16" s="21"/>
      <c r="X16" s="20" t="s">
        <v>74</v>
      </c>
      <c r="Y16" s="21"/>
      <c r="Z16" s="21">
        <v>4</v>
      </c>
      <c r="AA16" s="22">
        <f t="shared" si="1"/>
        <v>14</v>
      </c>
      <c r="AB16" s="22"/>
    </row>
    <row r="17" spans="1:28" ht="17.5" customHeight="1">
      <c r="A17" s="18">
        <v>13</v>
      </c>
      <c r="B17" s="19" t="s">
        <v>75</v>
      </c>
      <c r="C17" s="20" t="s">
        <v>64</v>
      </c>
      <c r="D17" s="20"/>
      <c r="E17" s="20" t="s">
        <v>76</v>
      </c>
      <c r="F17" s="21" t="s">
        <v>77</v>
      </c>
      <c r="G17" s="21" t="s">
        <v>36</v>
      </c>
      <c r="H17" s="21">
        <v>11</v>
      </c>
      <c r="I17" s="21" t="s">
        <v>78</v>
      </c>
      <c r="J17" s="20" t="s">
        <v>79</v>
      </c>
      <c r="K17" s="21"/>
      <c r="L17" s="21">
        <v>5</v>
      </c>
      <c r="M17" s="22">
        <f t="shared" si="0"/>
        <v>16</v>
      </c>
      <c r="N17" s="41"/>
      <c r="O17" s="18">
        <v>13</v>
      </c>
      <c r="P17" s="19" t="s">
        <v>75</v>
      </c>
      <c r="Q17" s="20" t="s">
        <v>64</v>
      </c>
      <c r="R17" s="20"/>
      <c r="S17" s="20" t="s">
        <v>76</v>
      </c>
      <c r="T17" s="21" t="s">
        <v>77</v>
      </c>
      <c r="U17" s="21" t="s">
        <v>36</v>
      </c>
      <c r="V17" s="21">
        <v>11</v>
      </c>
      <c r="W17" s="21" t="s">
        <v>78</v>
      </c>
      <c r="X17" s="20" t="s">
        <v>79</v>
      </c>
      <c r="Y17" s="21"/>
      <c r="Z17" s="21">
        <v>5</v>
      </c>
      <c r="AA17" s="22">
        <f t="shared" si="1"/>
        <v>16</v>
      </c>
      <c r="AB17" s="22"/>
    </row>
    <row r="18" spans="1:28" ht="17.5" customHeight="1">
      <c r="A18" s="18">
        <v>14</v>
      </c>
      <c r="B18" s="19" t="s">
        <v>80</v>
      </c>
      <c r="C18" s="20" t="s">
        <v>64</v>
      </c>
      <c r="D18" s="20" t="s">
        <v>81</v>
      </c>
      <c r="E18" s="20" t="s">
        <v>82</v>
      </c>
      <c r="F18" s="23" t="s">
        <v>83</v>
      </c>
      <c r="G18" s="21" t="s">
        <v>40</v>
      </c>
      <c r="H18" s="21">
        <v>14</v>
      </c>
      <c r="I18" s="21"/>
      <c r="J18" s="21"/>
      <c r="K18" s="21" t="s">
        <v>84</v>
      </c>
      <c r="L18" s="21">
        <v>2</v>
      </c>
      <c r="M18" s="22">
        <f t="shared" si="0"/>
        <v>16</v>
      </c>
      <c r="N18" s="41"/>
      <c r="O18" s="18">
        <v>14</v>
      </c>
      <c r="P18" s="19" t="s">
        <v>80</v>
      </c>
      <c r="Q18" s="20" t="s">
        <v>64</v>
      </c>
      <c r="R18" s="20" t="s">
        <v>81</v>
      </c>
      <c r="S18" s="20" t="s">
        <v>82</v>
      </c>
      <c r="T18" s="23" t="s">
        <v>83</v>
      </c>
      <c r="U18" s="21" t="s">
        <v>40</v>
      </c>
      <c r="V18" s="21">
        <v>14</v>
      </c>
      <c r="W18" s="21"/>
      <c r="X18" s="21"/>
      <c r="Y18" s="21" t="s">
        <v>84</v>
      </c>
      <c r="Z18" s="21">
        <v>2</v>
      </c>
      <c r="AA18" s="22">
        <f t="shared" si="1"/>
        <v>16</v>
      </c>
      <c r="AB18" s="22"/>
    </row>
    <row r="19" spans="1:28" ht="17.5" customHeight="1">
      <c r="A19" s="18">
        <v>15</v>
      </c>
      <c r="B19" s="19" t="s">
        <v>85</v>
      </c>
      <c r="C19" s="20" t="s">
        <v>64</v>
      </c>
      <c r="D19" s="20"/>
      <c r="E19" s="20" t="s">
        <v>86</v>
      </c>
      <c r="F19" s="21" t="s">
        <v>87</v>
      </c>
      <c r="G19" s="21" t="s">
        <v>36</v>
      </c>
      <c r="H19" s="21">
        <v>11</v>
      </c>
      <c r="I19" s="21"/>
      <c r="J19" s="20" t="s">
        <v>88</v>
      </c>
      <c r="K19" s="21"/>
      <c r="L19" s="21">
        <v>4</v>
      </c>
      <c r="M19" s="22">
        <f t="shared" si="0"/>
        <v>15</v>
      </c>
      <c r="N19" s="41"/>
      <c r="O19" s="18">
        <v>15</v>
      </c>
      <c r="P19" s="19" t="s">
        <v>85</v>
      </c>
      <c r="Q19" s="20" t="s">
        <v>64</v>
      </c>
      <c r="R19" s="20"/>
      <c r="S19" s="20" t="s">
        <v>86</v>
      </c>
      <c r="T19" s="21" t="s">
        <v>87</v>
      </c>
      <c r="U19" s="21" t="s">
        <v>36</v>
      </c>
      <c r="V19" s="21">
        <v>11</v>
      </c>
      <c r="W19" s="21"/>
      <c r="X19" s="20" t="s">
        <v>88</v>
      </c>
      <c r="Y19" s="21"/>
      <c r="Z19" s="21">
        <v>4</v>
      </c>
      <c r="AA19" s="22">
        <f t="shared" si="1"/>
        <v>15</v>
      </c>
      <c r="AB19" s="22"/>
    </row>
    <row r="20" spans="1:28" ht="17.5" customHeight="1">
      <c r="A20" s="18">
        <v>16</v>
      </c>
      <c r="B20" s="19" t="s">
        <v>89</v>
      </c>
      <c r="C20" s="20" t="s">
        <v>64</v>
      </c>
      <c r="D20" s="20" t="s">
        <v>68</v>
      </c>
      <c r="E20" s="20"/>
      <c r="F20" s="21" t="s">
        <v>90</v>
      </c>
      <c r="G20" s="21" t="s">
        <v>40</v>
      </c>
      <c r="H20" s="21">
        <v>14</v>
      </c>
      <c r="I20" s="21"/>
      <c r="J20" s="21"/>
      <c r="K20" s="21"/>
      <c r="L20" s="21"/>
      <c r="M20" s="22">
        <f t="shared" si="0"/>
        <v>14</v>
      </c>
      <c r="N20" s="41"/>
      <c r="O20" s="18">
        <v>16</v>
      </c>
      <c r="P20" s="19" t="s">
        <v>89</v>
      </c>
      <c r="Q20" s="20" t="s">
        <v>64</v>
      </c>
      <c r="R20" s="20" t="s">
        <v>68</v>
      </c>
      <c r="S20" s="20"/>
      <c r="T20" s="21" t="s">
        <v>90</v>
      </c>
      <c r="U20" s="21" t="s">
        <v>40</v>
      </c>
      <c r="V20" s="21">
        <v>14</v>
      </c>
      <c r="W20" s="21"/>
      <c r="X20" s="21"/>
      <c r="Y20" s="21"/>
      <c r="Z20" s="21"/>
      <c r="AA20" s="22">
        <f t="shared" si="1"/>
        <v>14</v>
      </c>
      <c r="AB20" s="22"/>
    </row>
    <row r="21" spans="1:28" ht="17.5" customHeight="1">
      <c r="A21" s="18">
        <v>17</v>
      </c>
      <c r="B21" s="19" t="s">
        <v>91</v>
      </c>
      <c r="C21" s="20" t="s">
        <v>64</v>
      </c>
      <c r="D21" s="61" t="s">
        <v>422</v>
      </c>
      <c r="E21" s="22" t="s">
        <v>421</v>
      </c>
      <c r="F21" s="18"/>
      <c r="G21" s="62" t="s">
        <v>423</v>
      </c>
      <c r="H21" s="22">
        <v>10</v>
      </c>
      <c r="I21" s="22"/>
      <c r="J21" s="20" t="s">
        <v>92</v>
      </c>
      <c r="K21" s="22"/>
      <c r="L21" s="22">
        <v>4</v>
      </c>
      <c r="M21" s="22">
        <f t="shared" si="0"/>
        <v>14</v>
      </c>
      <c r="N21" s="39"/>
      <c r="O21" s="18">
        <v>17</v>
      </c>
      <c r="P21" s="19" t="s">
        <v>91</v>
      </c>
      <c r="Q21" s="20" t="s">
        <v>64</v>
      </c>
      <c r="R21" s="61" t="s">
        <v>425</v>
      </c>
      <c r="S21" s="63" t="s">
        <v>424</v>
      </c>
      <c r="T21" s="18"/>
      <c r="U21" s="62" t="s">
        <v>423</v>
      </c>
      <c r="V21" s="22">
        <v>10</v>
      </c>
      <c r="W21" s="22"/>
      <c r="X21" s="20" t="s">
        <v>92</v>
      </c>
      <c r="Y21" s="22"/>
      <c r="Z21" s="22">
        <v>4</v>
      </c>
      <c r="AA21" s="22">
        <f t="shared" si="1"/>
        <v>14</v>
      </c>
      <c r="AB21" s="20"/>
    </row>
    <row r="22" spans="1:28" ht="17.5" customHeight="1">
      <c r="A22" s="24">
        <v>18</v>
      </c>
      <c r="B22" s="25" t="s">
        <v>93</v>
      </c>
      <c r="C22" s="26" t="s">
        <v>47</v>
      </c>
      <c r="D22" s="26"/>
      <c r="E22" s="27" t="s">
        <v>94</v>
      </c>
      <c r="F22" s="24" t="s">
        <v>95</v>
      </c>
      <c r="G22" s="24" t="s">
        <v>96</v>
      </c>
      <c r="H22" s="28">
        <v>16</v>
      </c>
      <c r="I22" s="28" t="s">
        <v>78</v>
      </c>
      <c r="J22" s="28"/>
      <c r="K22" s="28" t="s">
        <v>97</v>
      </c>
      <c r="L22" s="28">
        <v>2</v>
      </c>
      <c r="M22" s="28">
        <f t="shared" si="0"/>
        <v>18</v>
      </c>
      <c r="N22" s="39"/>
      <c r="O22" s="24">
        <v>18</v>
      </c>
      <c r="P22" s="25" t="s">
        <v>93</v>
      </c>
      <c r="Q22" s="26" t="s">
        <v>47</v>
      </c>
      <c r="R22" s="26"/>
      <c r="S22" s="27" t="s">
        <v>94</v>
      </c>
      <c r="T22" s="24" t="s">
        <v>95</v>
      </c>
      <c r="U22" s="24" t="s">
        <v>96</v>
      </c>
      <c r="V22" s="28">
        <v>16</v>
      </c>
      <c r="W22" s="28" t="s">
        <v>78</v>
      </c>
      <c r="X22" s="28"/>
      <c r="Y22" s="28" t="s">
        <v>97</v>
      </c>
      <c r="Z22" s="28">
        <v>2</v>
      </c>
      <c r="AA22" s="28">
        <f t="shared" si="1"/>
        <v>18</v>
      </c>
      <c r="AB22" s="26"/>
    </row>
    <row r="23" spans="1:28" ht="17.5" customHeight="1">
      <c r="A23" s="24">
        <v>19</v>
      </c>
      <c r="B23" s="25" t="s">
        <v>98</v>
      </c>
      <c r="C23" s="26" t="s">
        <v>47</v>
      </c>
      <c r="D23" s="27" t="s">
        <v>99</v>
      </c>
      <c r="E23" s="26"/>
      <c r="F23" s="24" t="s">
        <v>100</v>
      </c>
      <c r="G23" s="24" t="s">
        <v>96</v>
      </c>
      <c r="H23" s="28">
        <v>16</v>
      </c>
      <c r="I23" s="28"/>
      <c r="J23" s="28"/>
      <c r="K23" s="28" t="s">
        <v>97</v>
      </c>
      <c r="L23" s="28">
        <v>1</v>
      </c>
      <c r="M23" s="28">
        <f t="shared" si="0"/>
        <v>17</v>
      </c>
      <c r="N23" s="39"/>
      <c r="O23" s="24">
        <v>19</v>
      </c>
      <c r="P23" s="25" t="s">
        <v>98</v>
      </c>
      <c r="Q23" s="26" t="s">
        <v>47</v>
      </c>
      <c r="R23" s="27" t="s">
        <v>99</v>
      </c>
      <c r="S23" s="26"/>
      <c r="T23" s="24" t="s">
        <v>100</v>
      </c>
      <c r="U23" s="24" t="s">
        <v>96</v>
      </c>
      <c r="V23" s="28">
        <v>16</v>
      </c>
      <c r="W23" s="28"/>
      <c r="X23" s="28"/>
      <c r="Y23" s="28" t="s">
        <v>97</v>
      </c>
      <c r="Z23" s="28">
        <v>1</v>
      </c>
      <c r="AA23" s="28">
        <f t="shared" si="1"/>
        <v>17</v>
      </c>
      <c r="AB23" s="26"/>
    </row>
    <row r="24" spans="1:28" ht="17.5" customHeight="1">
      <c r="A24" s="24">
        <v>20</v>
      </c>
      <c r="B24" s="25" t="s">
        <v>101</v>
      </c>
      <c r="C24" s="66" t="s">
        <v>430</v>
      </c>
      <c r="D24" s="27" t="s">
        <v>102</v>
      </c>
      <c r="E24" s="27" t="s">
        <v>103</v>
      </c>
      <c r="F24" s="24"/>
      <c r="G24" s="24" t="s">
        <v>104</v>
      </c>
      <c r="H24" s="28">
        <v>16</v>
      </c>
      <c r="I24" s="28"/>
      <c r="J24" s="28"/>
      <c r="K24" s="28" t="s">
        <v>97</v>
      </c>
      <c r="L24" s="28">
        <v>1</v>
      </c>
      <c r="M24" s="28">
        <f t="shared" si="0"/>
        <v>17</v>
      </c>
      <c r="N24" s="39"/>
      <c r="O24" s="24">
        <v>20</v>
      </c>
      <c r="P24" s="25" t="s">
        <v>101</v>
      </c>
      <c r="Q24" s="66" t="s">
        <v>430</v>
      </c>
      <c r="R24" s="27" t="s">
        <v>102</v>
      </c>
      <c r="S24" s="27" t="s">
        <v>103</v>
      </c>
      <c r="T24" s="24"/>
      <c r="U24" s="24" t="s">
        <v>104</v>
      </c>
      <c r="V24" s="28">
        <v>16</v>
      </c>
      <c r="W24" s="28"/>
      <c r="X24" s="28"/>
      <c r="Y24" s="28" t="s">
        <v>97</v>
      </c>
      <c r="Z24" s="28">
        <v>1</v>
      </c>
      <c r="AA24" s="28">
        <f t="shared" si="1"/>
        <v>17</v>
      </c>
      <c r="AB24" s="26"/>
    </row>
    <row r="25" spans="1:28" ht="17.5" customHeight="1">
      <c r="A25" s="10">
        <v>21</v>
      </c>
      <c r="B25" s="29" t="s">
        <v>105</v>
      </c>
      <c r="C25" s="30" t="s">
        <v>30</v>
      </c>
      <c r="D25" s="30" t="s">
        <v>434</v>
      </c>
      <c r="E25" s="30" t="s">
        <v>106</v>
      </c>
      <c r="F25" s="12" t="s">
        <v>107</v>
      </c>
      <c r="G25" s="10" t="s">
        <v>435</v>
      </c>
      <c r="H25" s="13">
        <v>12</v>
      </c>
      <c r="I25" s="13"/>
      <c r="J25" s="13" t="s">
        <v>108</v>
      </c>
      <c r="K25" s="13"/>
      <c r="L25" s="13">
        <v>3</v>
      </c>
      <c r="M25" s="13">
        <f t="shared" si="0"/>
        <v>15</v>
      </c>
      <c r="N25" s="39"/>
      <c r="O25" s="10">
        <v>21</v>
      </c>
      <c r="P25" s="29" t="s">
        <v>105</v>
      </c>
      <c r="Q25" s="30" t="s">
        <v>30</v>
      </c>
      <c r="R25" s="30" t="s">
        <v>436</v>
      </c>
      <c r="S25" s="30" t="s">
        <v>106</v>
      </c>
      <c r="T25" s="12" t="s">
        <v>107</v>
      </c>
      <c r="U25" s="10" t="s">
        <v>435</v>
      </c>
      <c r="V25" s="13">
        <v>12</v>
      </c>
      <c r="W25" s="13"/>
      <c r="X25" s="13" t="s">
        <v>108</v>
      </c>
      <c r="Y25" s="13"/>
      <c r="Z25" s="13">
        <v>3</v>
      </c>
      <c r="AA25" s="13">
        <f t="shared" si="1"/>
        <v>15</v>
      </c>
      <c r="AB25" s="30"/>
    </row>
    <row r="26" spans="1:28" ht="17.5" customHeight="1">
      <c r="A26" s="10">
        <v>22</v>
      </c>
      <c r="B26" s="29" t="s">
        <v>109</v>
      </c>
      <c r="C26" s="30" t="s">
        <v>30</v>
      </c>
      <c r="D26" s="30"/>
      <c r="E26" s="30"/>
      <c r="F26" s="10" t="s">
        <v>110</v>
      </c>
      <c r="G26" s="10" t="s">
        <v>111</v>
      </c>
      <c r="H26" s="13">
        <v>9</v>
      </c>
      <c r="I26" s="13" t="s">
        <v>3</v>
      </c>
      <c r="J26" s="42" t="s">
        <v>112</v>
      </c>
      <c r="K26" s="13"/>
      <c r="L26" s="13">
        <v>7</v>
      </c>
      <c r="M26" s="13">
        <f t="shared" si="0"/>
        <v>16</v>
      </c>
      <c r="N26" s="43" t="s">
        <v>113</v>
      </c>
      <c r="O26" s="10">
        <v>22</v>
      </c>
      <c r="P26" s="29" t="s">
        <v>109</v>
      </c>
      <c r="Q26" s="30" t="s">
        <v>30</v>
      </c>
      <c r="R26" s="30"/>
      <c r="S26" s="30"/>
      <c r="T26" s="10" t="s">
        <v>110</v>
      </c>
      <c r="U26" s="10" t="s">
        <v>111</v>
      </c>
      <c r="V26" s="13">
        <v>9</v>
      </c>
      <c r="W26" s="13" t="s">
        <v>3</v>
      </c>
      <c r="X26" s="42" t="s">
        <v>112</v>
      </c>
      <c r="Y26" s="13"/>
      <c r="Z26" s="13">
        <v>7</v>
      </c>
      <c r="AA26" s="13">
        <f t="shared" si="1"/>
        <v>16</v>
      </c>
      <c r="AB26" s="30"/>
    </row>
    <row r="27" spans="1:28" ht="17.5" customHeight="1">
      <c r="A27" s="10">
        <v>23</v>
      </c>
      <c r="B27" s="29" t="s">
        <v>114</v>
      </c>
      <c r="C27" s="30" t="s">
        <v>30</v>
      </c>
      <c r="D27" s="30"/>
      <c r="E27" s="30" t="s">
        <v>54</v>
      </c>
      <c r="F27" s="10" t="s">
        <v>106</v>
      </c>
      <c r="G27" s="10" t="s">
        <v>115</v>
      </c>
      <c r="H27" s="13">
        <v>9</v>
      </c>
      <c r="I27" s="13" t="s">
        <v>78</v>
      </c>
      <c r="J27" s="15" t="s">
        <v>116</v>
      </c>
      <c r="K27" s="13"/>
      <c r="L27" s="13">
        <v>5</v>
      </c>
      <c r="M27" s="13">
        <f t="shared" si="0"/>
        <v>14</v>
      </c>
      <c r="N27" s="39"/>
      <c r="O27" s="10">
        <v>23</v>
      </c>
      <c r="P27" s="29" t="s">
        <v>114</v>
      </c>
      <c r="Q27" s="30" t="s">
        <v>30</v>
      </c>
      <c r="R27" s="30"/>
      <c r="S27" s="30" t="s">
        <v>54</v>
      </c>
      <c r="T27" s="10" t="s">
        <v>106</v>
      </c>
      <c r="U27" s="10" t="s">
        <v>115</v>
      </c>
      <c r="V27" s="13">
        <v>9</v>
      </c>
      <c r="W27" s="13" t="s">
        <v>78</v>
      </c>
      <c r="X27" s="15" t="s">
        <v>116</v>
      </c>
      <c r="Y27" s="13"/>
      <c r="Z27" s="13">
        <v>5</v>
      </c>
      <c r="AA27" s="13">
        <f t="shared" si="1"/>
        <v>14</v>
      </c>
      <c r="AB27" s="30"/>
    </row>
    <row r="28" spans="1:28" ht="17.5" customHeight="1">
      <c r="A28" s="10">
        <v>24</v>
      </c>
      <c r="B28" s="29" t="s">
        <v>117</v>
      </c>
      <c r="C28" s="30" t="s">
        <v>118</v>
      </c>
      <c r="D28" s="30" t="s">
        <v>437</v>
      </c>
      <c r="E28" s="30"/>
      <c r="F28" s="10" t="s">
        <v>120</v>
      </c>
      <c r="G28" s="10" t="s">
        <v>121</v>
      </c>
      <c r="H28" s="13">
        <v>10</v>
      </c>
      <c r="I28" s="13"/>
      <c r="J28" s="42" t="s">
        <v>122</v>
      </c>
      <c r="K28" s="13"/>
      <c r="L28" s="13">
        <v>4</v>
      </c>
      <c r="M28" s="13">
        <f t="shared" si="0"/>
        <v>14</v>
      </c>
      <c r="N28" s="39"/>
      <c r="O28" s="10">
        <v>24</v>
      </c>
      <c r="P28" s="29" t="s">
        <v>117</v>
      </c>
      <c r="Q28" s="30" t="s">
        <v>118</v>
      </c>
      <c r="R28" s="30" t="s">
        <v>119</v>
      </c>
      <c r="S28" s="30"/>
      <c r="T28" s="10" t="s">
        <v>120</v>
      </c>
      <c r="U28" s="10" t="s">
        <v>121</v>
      </c>
      <c r="V28" s="13">
        <v>10</v>
      </c>
      <c r="W28" s="13"/>
      <c r="X28" s="42" t="s">
        <v>122</v>
      </c>
      <c r="Y28" s="13"/>
      <c r="Z28" s="13">
        <v>4</v>
      </c>
      <c r="AA28" s="13">
        <f t="shared" si="1"/>
        <v>14</v>
      </c>
      <c r="AB28" s="30"/>
    </row>
    <row r="29" spans="1:28" ht="17.5" customHeight="1">
      <c r="A29" s="10">
        <v>25</v>
      </c>
      <c r="B29" s="29" t="s">
        <v>123</v>
      </c>
      <c r="C29" s="30" t="s">
        <v>30</v>
      </c>
      <c r="D29" s="30" t="s">
        <v>438</v>
      </c>
      <c r="E29" s="30" t="s">
        <v>60</v>
      </c>
      <c r="F29" s="10"/>
      <c r="G29" s="10" t="s">
        <v>439</v>
      </c>
      <c r="H29" s="13">
        <v>12</v>
      </c>
      <c r="I29" s="13"/>
      <c r="J29" s="44" t="s">
        <v>124</v>
      </c>
      <c r="K29" s="13"/>
      <c r="L29" s="13">
        <v>4</v>
      </c>
      <c r="M29" s="13">
        <f t="shared" si="0"/>
        <v>16</v>
      </c>
      <c r="N29" s="39"/>
      <c r="O29" s="10">
        <v>25</v>
      </c>
      <c r="P29" s="29" t="s">
        <v>123</v>
      </c>
      <c r="Q29" s="30" t="s">
        <v>30</v>
      </c>
      <c r="R29" s="30" t="s">
        <v>440</v>
      </c>
      <c r="S29" s="30" t="s">
        <v>60</v>
      </c>
      <c r="T29" s="10"/>
      <c r="U29" s="10" t="s">
        <v>439</v>
      </c>
      <c r="V29" s="13">
        <v>12</v>
      </c>
      <c r="W29" s="13"/>
      <c r="X29" s="44" t="s">
        <v>124</v>
      </c>
      <c r="Y29" s="13"/>
      <c r="Z29" s="13">
        <v>4</v>
      </c>
      <c r="AA29" s="13">
        <f t="shared" si="1"/>
        <v>16</v>
      </c>
      <c r="AB29" s="30"/>
    </row>
    <row r="30" spans="1:28" ht="17.5" customHeight="1">
      <c r="A30" s="10">
        <v>26</v>
      </c>
      <c r="B30" s="29" t="s">
        <v>125</v>
      </c>
      <c r="C30" s="30" t="s">
        <v>30</v>
      </c>
      <c r="D30" s="30"/>
      <c r="E30" s="30" t="s">
        <v>126</v>
      </c>
      <c r="F30" s="10" t="s">
        <v>127</v>
      </c>
      <c r="G30" s="10" t="s">
        <v>128</v>
      </c>
      <c r="H30" s="13">
        <v>12</v>
      </c>
      <c r="I30" s="13"/>
      <c r="J30" s="15" t="s">
        <v>129</v>
      </c>
      <c r="K30" s="13"/>
      <c r="L30" s="13">
        <v>4</v>
      </c>
      <c r="M30" s="13">
        <f t="shared" si="0"/>
        <v>16</v>
      </c>
      <c r="N30" s="39"/>
      <c r="O30" s="10">
        <v>26</v>
      </c>
      <c r="P30" s="29" t="s">
        <v>125</v>
      </c>
      <c r="Q30" s="30" t="s">
        <v>30</v>
      </c>
      <c r="R30" s="30"/>
      <c r="S30" s="30" t="s">
        <v>126</v>
      </c>
      <c r="T30" s="10" t="s">
        <v>127</v>
      </c>
      <c r="U30" s="10" t="s">
        <v>128</v>
      </c>
      <c r="V30" s="13">
        <v>12</v>
      </c>
      <c r="W30" s="13"/>
      <c r="X30" s="15" t="s">
        <v>129</v>
      </c>
      <c r="Y30" s="13"/>
      <c r="Z30" s="13">
        <v>4</v>
      </c>
      <c r="AA30" s="13">
        <f t="shared" si="1"/>
        <v>16</v>
      </c>
      <c r="AB30" s="30"/>
    </row>
    <row r="31" spans="1:28" ht="17.5" customHeight="1">
      <c r="A31" s="10">
        <v>27</v>
      </c>
      <c r="B31" s="29" t="s">
        <v>130</v>
      </c>
      <c r="C31" s="30" t="s">
        <v>30</v>
      </c>
      <c r="D31" s="30" t="s">
        <v>131</v>
      </c>
      <c r="E31" s="30"/>
      <c r="F31" s="10" t="s">
        <v>132</v>
      </c>
      <c r="G31" s="10" t="s">
        <v>133</v>
      </c>
      <c r="H31" s="13">
        <v>12</v>
      </c>
      <c r="I31" s="13"/>
      <c r="J31" s="15" t="s">
        <v>134</v>
      </c>
      <c r="K31" s="13"/>
      <c r="L31" s="13">
        <v>4</v>
      </c>
      <c r="M31" s="13">
        <f t="shared" si="0"/>
        <v>16</v>
      </c>
      <c r="N31" s="39"/>
      <c r="O31" s="10">
        <v>27</v>
      </c>
      <c r="P31" s="29" t="s">
        <v>130</v>
      </c>
      <c r="Q31" s="30" t="s">
        <v>30</v>
      </c>
      <c r="R31" s="30" t="s">
        <v>131</v>
      </c>
      <c r="S31" s="30"/>
      <c r="T31" s="10" t="s">
        <v>132</v>
      </c>
      <c r="U31" s="10" t="s">
        <v>133</v>
      </c>
      <c r="V31" s="13">
        <v>12</v>
      </c>
      <c r="W31" s="13"/>
      <c r="X31" s="15" t="s">
        <v>134</v>
      </c>
      <c r="Y31" s="13"/>
      <c r="Z31" s="13">
        <v>4</v>
      </c>
      <c r="AA31" s="13">
        <f t="shared" si="1"/>
        <v>16</v>
      </c>
      <c r="AB31" s="30"/>
    </row>
    <row r="32" spans="1:28" ht="17.5" customHeight="1">
      <c r="A32" s="10">
        <v>28</v>
      </c>
      <c r="B32" s="29" t="s">
        <v>135</v>
      </c>
      <c r="C32" s="30" t="s">
        <v>30</v>
      </c>
      <c r="D32" s="64" t="s">
        <v>426</v>
      </c>
      <c r="E32" s="30"/>
      <c r="F32" s="10" t="s">
        <v>31</v>
      </c>
      <c r="G32" s="10" t="s">
        <v>115</v>
      </c>
      <c r="H32" s="13">
        <v>9</v>
      </c>
      <c r="I32" s="13"/>
      <c r="J32" s="15" t="s">
        <v>137</v>
      </c>
      <c r="K32" s="13" t="s">
        <v>138</v>
      </c>
      <c r="L32" s="13">
        <v>6</v>
      </c>
      <c r="M32" s="13">
        <f t="shared" si="0"/>
        <v>15</v>
      </c>
      <c r="N32" s="39"/>
      <c r="O32" s="10">
        <v>28</v>
      </c>
      <c r="P32" s="29" t="s">
        <v>135</v>
      </c>
      <c r="Q32" s="30" t="s">
        <v>30</v>
      </c>
      <c r="R32" s="30" t="s">
        <v>136</v>
      </c>
      <c r="S32" s="30"/>
      <c r="T32" s="10" t="s">
        <v>31</v>
      </c>
      <c r="U32" s="10" t="s">
        <v>115</v>
      </c>
      <c r="V32" s="13">
        <v>9</v>
      </c>
      <c r="W32" s="13"/>
      <c r="X32" s="15" t="s">
        <v>137</v>
      </c>
      <c r="Y32" s="13" t="s">
        <v>138</v>
      </c>
      <c r="Z32" s="13">
        <v>6</v>
      </c>
      <c r="AA32" s="13">
        <f t="shared" si="1"/>
        <v>15</v>
      </c>
      <c r="AB32" s="30"/>
    </row>
    <row r="33" spans="1:29" ht="17.5" customHeight="1">
      <c r="A33" s="10">
        <v>29</v>
      </c>
      <c r="B33" s="29" t="s">
        <v>139</v>
      </c>
      <c r="C33" s="30" t="s">
        <v>30</v>
      </c>
      <c r="D33" s="30"/>
      <c r="E33" s="30" t="s">
        <v>140</v>
      </c>
      <c r="F33" s="10"/>
      <c r="G33" s="10" t="s">
        <v>141</v>
      </c>
      <c r="H33" s="13">
        <v>11</v>
      </c>
      <c r="I33" s="13"/>
      <c r="J33" s="15" t="s">
        <v>142</v>
      </c>
      <c r="K33" s="13"/>
      <c r="L33" s="13">
        <v>4</v>
      </c>
      <c r="M33" s="13">
        <f t="shared" si="0"/>
        <v>15</v>
      </c>
      <c r="N33" s="39"/>
      <c r="O33" s="10">
        <v>29</v>
      </c>
      <c r="P33" s="29" t="s">
        <v>139</v>
      </c>
      <c r="Q33" s="30" t="s">
        <v>30</v>
      </c>
      <c r="R33" s="30"/>
      <c r="S33" s="30" t="s">
        <v>140</v>
      </c>
      <c r="T33" s="10"/>
      <c r="U33" s="10" t="s">
        <v>141</v>
      </c>
      <c r="V33" s="13">
        <v>11</v>
      </c>
      <c r="W33" s="13"/>
      <c r="X33" s="15" t="s">
        <v>142</v>
      </c>
      <c r="Y33" s="13"/>
      <c r="Z33" s="13">
        <v>4</v>
      </c>
      <c r="AA33" s="13">
        <f t="shared" si="1"/>
        <v>15</v>
      </c>
      <c r="AB33" s="30"/>
    </row>
    <row r="34" spans="1:29" ht="17.5" customHeight="1">
      <c r="A34" s="10">
        <v>30</v>
      </c>
      <c r="B34" s="29" t="s">
        <v>143</v>
      </c>
      <c r="C34" s="30" t="s">
        <v>30</v>
      </c>
      <c r="D34" s="30" t="s">
        <v>127</v>
      </c>
      <c r="E34" s="30" t="s">
        <v>144</v>
      </c>
      <c r="F34" s="10"/>
      <c r="G34" s="10" t="s">
        <v>145</v>
      </c>
      <c r="H34" s="13">
        <v>12</v>
      </c>
      <c r="I34" s="13"/>
      <c r="J34" s="15" t="s">
        <v>146</v>
      </c>
      <c r="K34" s="13"/>
      <c r="L34" s="13">
        <v>4</v>
      </c>
      <c r="M34" s="13">
        <f t="shared" si="0"/>
        <v>16</v>
      </c>
      <c r="N34" s="39"/>
      <c r="O34" s="10">
        <v>30</v>
      </c>
      <c r="P34" s="29" t="s">
        <v>143</v>
      </c>
      <c r="Q34" s="30" t="s">
        <v>30</v>
      </c>
      <c r="R34" s="30" t="s">
        <v>127</v>
      </c>
      <c r="S34" s="30" t="s">
        <v>144</v>
      </c>
      <c r="T34" s="10"/>
      <c r="U34" s="10" t="s">
        <v>145</v>
      </c>
      <c r="V34" s="13">
        <v>12</v>
      </c>
      <c r="W34" s="13"/>
      <c r="X34" s="15" t="s">
        <v>146</v>
      </c>
      <c r="Y34" s="13"/>
      <c r="Z34" s="13">
        <v>4</v>
      </c>
      <c r="AA34" s="13">
        <f t="shared" si="1"/>
        <v>16</v>
      </c>
      <c r="AB34" s="30"/>
    </row>
    <row r="35" spans="1:29" ht="17.5" customHeight="1">
      <c r="A35" s="18">
        <v>31</v>
      </c>
      <c r="B35" s="19" t="s">
        <v>147</v>
      </c>
      <c r="C35" s="20" t="s">
        <v>148</v>
      </c>
      <c r="D35" s="61" t="s">
        <v>427</v>
      </c>
      <c r="E35" s="20" t="s">
        <v>149</v>
      </c>
      <c r="F35" s="18"/>
      <c r="G35" s="65" t="s">
        <v>428</v>
      </c>
      <c r="H35" s="22">
        <v>11</v>
      </c>
      <c r="I35" s="22"/>
      <c r="J35" s="45" t="s">
        <v>150</v>
      </c>
      <c r="K35" s="22"/>
      <c r="L35" s="22">
        <v>4</v>
      </c>
      <c r="M35" s="22">
        <f t="shared" si="0"/>
        <v>15</v>
      </c>
      <c r="N35" s="39"/>
      <c r="O35" s="18">
        <v>31</v>
      </c>
      <c r="P35" s="19" t="s">
        <v>147</v>
      </c>
      <c r="Q35" s="20" t="s">
        <v>148</v>
      </c>
      <c r="R35" s="61" t="s">
        <v>427</v>
      </c>
      <c r="S35" s="20" t="s">
        <v>149</v>
      </c>
      <c r="T35" s="18"/>
      <c r="U35" s="65" t="s">
        <v>441</v>
      </c>
      <c r="V35" s="22">
        <v>11</v>
      </c>
      <c r="W35" s="22"/>
      <c r="X35" s="45" t="s">
        <v>150</v>
      </c>
      <c r="Y35" s="22"/>
      <c r="Z35" s="22">
        <v>4</v>
      </c>
      <c r="AA35" s="22">
        <f t="shared" si="1"/>
        <v>15</v>
      </c>
      <c r="AB35" s="45"/>
      <c r="AC35" s="48"/>
    </row>
    <row r="36" spans="1:29" ht="17.5" customHeight="1">
      <c r="A36" s="18">
        <v>32</v>
      </c>
      <c r="B36" s="19" t="s">
        <v>151</v>
      </c>
      <c r="C36" s="20" t="s">
        <v>148</v>
      </c>
      <c r="D36" s="20"/>
      <c r="E36" s="61" t="s">
        <v>442</v>
      </c>
      <c r="F36" s="18"/>
      <c r="G36" s="65" t="s">
        <v>443</v>
      </c>
      <c r="H36" s="22">
        <v>11</v>
      </c>
      <c r="I36" s="22"/>
      <c r="J36" s="46" t="s">
        <v>152</v>
      </c>
      <c r="K36" s="22"/>
      <c r="L36" s="22">
        <v>4</v>
      </c>
      <c r="M36" s="22">
        <f t="shared" si="0"/>
        <v>15</v>
      </c>
      <c r="N36" s="39"/>
      <c r="O36" s="18">
        <v>32</v>
      </c>
      <c r="P36" s="19" t="s">
        <v>151</v>
      </c>
      <c r="Q36" s="20" t="s">
        <v>148</v>
      </c>
      <c r="R36" s="20"/>
      <c r="S36" s="61" t="s">
        <v>444</v>
      </c>
      <c r="T36" s="18"/>
      <c r="U36" s="18" t="s">
        <v>153</v>
      </c>
      <c r="V36" s="22">
        <v>11</v>
      </c>
      <c r="W36" s="22"/>
      <c r="X36" s="46" t="s">
        <v>152</v>
      </c>
      <c r="Y36" s="22"/>
      <c r="Z36" s="22">
        <v>4</v>
      </c>
      <c r="AA36" s="22">
        <f t="shared" si="1"/>
        <v>15</v>
      </c>
      <c r="AB36" s="45"/>
      <c r="AC36" s="48"/>
    </row>
    <row r="37" spans="1:29" ht="17.5" customHeight="1">
      <c r="A37" s="18">
        <v>33</v>
      </c>
      <c r="B37" s="19" t="s">
        <v>154</v>
      </c>
      <c r="C37" s="20" t="s">
        <v>148</v>
      </c>
      <c r="D37" s="20"/>
      <c r="E37" s="20" t="s">
        <v>155</v>
      </c>
      <c r="F37" s="18" t="s">
        <v>156</v>
      </c>
      <c r="G37" s="18" t="s">
        <v>157</v>
      </c>
      <c r="H37" s="22">
        <v>8.5</v>
      </c>
      <c r="I37" s="22" t="s">
        <v>3</v>
      </c>
      <c r="J37" s="45" t="s">
        <v>158</v>
      </c>
      <c r="K37" s="22"/>
      <c r="L37" s="20">
        <v>7</v>
      </c>
      <c r="M37" s="22">
        <f t="shared" si="0"/>
        <v>15.5</v>
      </c>
      <c r="N37" s="39"/>
      <c r="O37" s="18">
        <v>33</v>
      </c>
      <c r="P37" s="19" t="s">
        <v>154</v>
      </c>
      <c r="Q37" s="20" t="s">
        <v>148</v>
      </c>
      <c r="R37" s="20"/>
      <c r="S37" s="20" t="s">
        <v>155</v>
      </c>
      <c r="T37" s="18" t="s">
        <v>156</v>
      </c>
      <c r="U37" s="65" t="s">
        <v>445</v>
      </c>
      <c r="V37" s="22">
        <v>10</v>
      </c>
      <c r="W37" s="22" t="s">
        <v>3</v>
      </c>
      <c r="X37" s="45" t="s">
        <v>158</v>
      </c>
      <c r="Y37" s="22"/>
      <c r="Z37" s="20">
        <v>7</v>
      </c>
      <c r="AA37" s="22">
        <f t="shared" si="1"/>
        <v>17</v>
      </c>
      <c r="AB37" s="45"/>
      <c r="AC37" s="48"/>
    </row>
    <row r="38" spans="1:29" ht="17.5" customHeight="1">
      <c r="A38" s="18">
        <v>34</v>
      </c>
      <c r="B38" s="19" t="s">
        <v>159</v>
      </c>
      <c r="C38" s="20" t="s">
        <v>148</v>
      </c>
      <c r="D38" s="20" t="s">
        <v>160</v>
      </c>
      <c r="E38" s="20"/>
      <c r="F38" s="18" t="s">
        <v>161</v>
      </c>
      <c r="G38" s="18" t="s">
        <v>162</v>
      </c>
      <c r="H38" s="22">
        <v>9</v>
      </c>
      <c r="I38" s="22"/>
      <c r="J38" s="45" t="s">
        <v>163</v>
      </c>
      <c r="K38" s="22" t="s">
        <v>108</v>
      </c>
      <c r="L38" s="22">
        <v>7</v>
      </c>
      <c r="M38" s="22">
        <f t="shared" si="0"/>
        <v>16</v>
      </c>
      <c r="N38" s="39"/>
      <c r="O38" s="18">
        <v>34</v>
      </c>
      <c r="P38" s="19" t="s">
        <v>159</v>
      </c>
      <c r="Q38" s="20" t="s">
        <v>148</v>
      </c>
      <c r="R38" s="20" t="s">
        <v>160</v>
      </c>
      <c r="S38" s="20"/>
      <c r="T38" s="18" t="s">
        <v>161</v>
      </c>
      <c r="U38" s="65" t="s">
        <v>446</v>
      </c>
      <c r="V38" s="22">
        <v>9</v>
      </c>
      <c r="W38" s="22"/>
      <c r="X38" s="45" t="s">
        <v>163</v>
      </c>
      <c r="Y38" s="22" t="s">
        <v>108</v>
      </c>
      <c r="Z38" s="22">
        <v>7</v>
      </c>
      <c r="AA38" s="22">
        <f t="shared" si="1"/>
        <v>16</v>
      </c>
      <c r="AB38" s="45"/>
      <c r="AC38" s="48"/>
    </row>
    <row r="39" spans="1:29" ht="17.5" customHeight="1">
      <c r="A39" s="18">
        <v>35</v>
      </c>
      <c r="B39" s="19" t="s">
        <v>164</v>
      </c>
      <c r="C39" s="20" t="s">
        <v>148</v>
      </c>
      <c r="D39" s="20" t="s">
        <v>447</v>
      </c>
      <c r="E39" s="20"/>
      <c r="F39" s="31"/>
      <c r="G39" s="18" t="s">
        <v>448</v>
      </c>
      <c r="H39" s="22">
        <v>12</v>
      </c>
      <c r="I39" s="22"/>
      <c r="J39" s="45" t="s">
        <v>449</v>
      </c>
      <c r="K39" s="22"/>
      <c r="L39" s="22">
        <v>4</v>
      </c>
      <c r="M39" s="22">
        <f>H39+L39</f>
        <v>16</v>
      </c>
      <c r="N39" s="39"/>
      <c r="O39" s="18">
        <v>35</v>
      </c>
      <c r="P39" s="19" t="s">
        <v>164</v>
      </c>
      <c r="Q39" s="20" t="s">
        <v>148</v>
      </c>
      <c r="R39" s="20" t="s">
        <v>450</v>
      </c>
      <c r="S39" s="20"/>
      <c r="T39" s="31"/>
      <c r="U39" s="18" t="s">
        <v>448</v>
      </c>
      <c r="V39" s="22">
        <v>12</v>
      </c>
      <c r="W39" s="22"/>
      <c r="X39" s="45" t="s">
        <v>449</v>
      </c>
      <c r="Y39" s="22"/>
      <c r="Z39" s="22">
        <v>4</v>
      </c>
      <c r="AA39" s="22">
        <f t="shared" si="1"/>
        <v>16</v>
      </c>
      <c r="AB39" s="45"/>
      <c r="AC39" s="48"/>
    </row>
    <row r="40" spans="1:29" ht="17.5" customHeight="1">
      <c r="A40" s="18">
        <v>36</v>
      </c>
      <c r="B40" s="19" t="s">
        <v>166</v>
      </c>
      <c r="C40" s="20" t="s">
        <v>148</v>
      </c>
      <c r="D40" s="20"/>
      <c r="E40" s="20"/>
      <c r="F40" s="18" t="s">
        <v>167</v>
      </c>
      <c r="G40" s="18" t="s">
        <v>153</v>
      </c>
      <c r="H40" s="22">
        <v>11</v>
      </c>
      <c r="I40" s="22" t="s">
        <v>78</v>
      </c>
      <c r="J40" s="45" t="s">
        <v>168</v>
      </c>
      <c r="K40" s="22"/>
      <c r="L40" s="22">
        <v>5</v>
      </c>
      <c r="M40" s="22">
        <f t="shared" si="0"/>
        <v>16</v>
      </c>
      <c r="N40" s="39"/>
      <c r="O40" s="18">
        <v>36</v>
      </c>
      <c r="P40" s="19" t="s">
        <v>166</v>
      </c>
      <c r="Q40" s="20" t="s">
        <v>148</v>
      </c>
      <c r="R40" s="20"/>
      <c r="S40" s="20"/>
      <c r="T40" s="18" t="s">
        <v>167</v>
      </c>
      <c r="U40" s="18" t="s">
        <v>153</v>
      </c>
      <c r="V40" s="22">
        <v>11</v>
      </c>
      <c r="W40" s="22" t="s">
        <v>78</v>
      </c>
      <c r="X40" s="45" t="s">
        <v>168</v>
      </c>
      <c r="Y40" s="22"/>
      <c r="Z40" s="22">
        <v>5</v>
      </c>
      <c r="AA40" s="22">
        <f t="shared" si="1"/>
        <v>16</v>
      </c>
      <c r="AB40" s="45"/>
      <c r="AC40" s="48"/>
    </row>
    <row r="41" spans="1:29" ht="17.5" customHeight="1">
      <c r="A41" s="18">
        <v>37</v>
      </c>
      <c r="B41" s="19" t="s">
        <v>169</v>
      </c>
      <c r="C41" s="20" t="s">
        <v>148</v>
      </c>
      <c r="D41" s="20"/>
      <c r="E41" s="20" t="s">
        <v>170</v>
      </c>
      <c r="F41" s="18" t="s">
        <v>171</v>
      </c>
      <c r="G41" s="18" t="s">
        <v>172</v>
      </c>
      <c r="H41" s="22">
        <v>12</v>
      </c>
      <c r="I41" s="22"/>
      <c r="J41" s="45" t="s">
        <v>173</v>
      </c>
      <c r="K41" s="22"/>
      <c r="L41" s="22">
        <v>4</v>
      </c>
      <c r="M41" s="22">
        <f t="shared" si="0"/>
        <v>16</v>
      </c>
      <c r="N41" s="39"/>
      <c r="O41" s="18">
        <v>37</v>
      </c>
      <c r="P41" s="19" t="s">
        <v>169</v>
      </c>
      <c r="Q41" s="20" t="s">
        <v>148</v>
      </c>
      <c r="R41" s="20"/>
      <c r="S41" s="20" t="s">
        <v>170</v>
      </c>
      <c r="T41" s="18" t="s">
        <v>171</v>
      </c>
      <c r="U41" s="18" t="s">
        <v>172</v>
      </c>
      <c r="V41" s="22">
        <v>12</v>
      </c>
      <c r="W41" s="22"/>
      <c r="X41" s="45" t="s">
        <v>173</v>
      </c>
      <c r="Y41" s="22"/>
      <c r="Z41" s="22">
        <v>4</v>
      </c>
      <c r="AA41" s="22">
        <f t="shared" si="1"/>
        <v>16</v>
      </c>
      <c r="AB41" s="45"/>
      <c r="AC41" s="48"/>
    </row>
    <row r="42" spans="1:29" ht="17.5" customHeight="1">
      <c r="A42" s="18">
        <v>38</v>
      </c>
      <c r="B42" s="19" t="s">
        <v>174</v>
      </c>
      <c r="C42" s="20" t="s">
        <v>148</v>
      </c>
      <c r="D42" s="61" t="s">
        <v>451</v>
      </c>
      <c r="E42" s="76" t="s">
        <v>452</v>
      </c>
      <c r="F42" s="18"/>
      <c r="G42" s="31" t="s">
        <v>175</v>
      </c>
      <c r="H42" s="22">
        <v>3</v>
      </c>
      <c r="I42" s="22"/>
      <c r="J42" s="22"/>
      <c r="K42" s="22" t="s">
        <v>176</v>
      </c>
      <c r="L42" s="22">
        <v>10.199999999999999</v>
      </c>
      <c r="M42" s="22">
        <f t="shared" si="0"/>
        <v>13.2</v>
      </c>
      <c r="N42" s="43"/>
      <c r="O42" s="18">
        <v>38</v>
      </c>
      <c r="P42" s="19" t="s">
        <v>174</v>
      </c>
      <c r="Q42" s="20" t="s">
        <v>148</v>
      </c>
      <c r="R42" s="20"/>
      <c r="S42" s="32"/>
      <c r="T42" s="18"/>
      <c r="U42" s="31"/>
      <c r="V42" s="22"/>
      <c r="W42" s="22"/>
      <c r="X42" s="22"/>
      <c r="Y42" s="22" t="s">
        <v>176</v>
      </c>
      <c r="Z42" s="22">
        <v>10.199999999999999</v>
      </c>
      <c r="AA42" s="22">
        <f>V42+Z42</f>
        <v>10.199999999999999</v>
      </c>
      <c r="AB42" s="45"/>
      <c r="AC42" s="49"/>
    </row>
    <row r="43" spans="1:29" ht="17.5" customHeight="1">
      <c r="A43" s="18">
        <v>39</v>
      </c>
      <c r="B43" s="19" t="s">
        <v>177</v>
      </c>
      <c r="C43" s="20" t="s">
        <v>148</v>
      </c>
      <c r="D43" s="20"/>
      <c r="E43" s="20" t="s">
        <v>178</v>
      </c>
      <c r="F43" s="18" t="s">
        <v>179</v>
      </c>
      <c r="G43" s="18" t="s">
        <v>180</v>
      </c>
      <c r="H43" s="22">
        <v>11</v>
      </c>
      <c r="I43" s="22"/>
      <c r="J43" s="47" t="s">
        <v>181</v>
      </c>
      <c r="K43" s="22"/>
      <c r="L43" s="22">
        <v>4</v>
      </c>
      <c r="M43" s="22">
        <f t="shared" si="0"/>
        <v>15</v>
      </c>
      <c r="N43" s="39"/>
      <c r="O43" s="18">
        <v>39</v>
      </c>
      <c r="P43" s="19" t="s">
        <v>177</v>
      </c>
      <c r="Q43" s="20" t="s">
        <v>148</v>
      </c>
      <c r="R43" s="20"/>
      <c r="S43" s="20" t="s">
        <v>178</v>
      </c>
      <c r="T43" s="18" t="s">
        <v>179</v>
      </c>
      <c r="U43" s="18" t="s">
        <v>180</v>
      </c>
      <c r="V43" s="22">
        <v>11</v>
      </c>
      <c r="W43" s="22"/>
      <c r="X43" s="47" t="s">
        <v>181</v>
      </c>
      <c r="Y43" s="22"/>
      <c r="Z43" s="22">
        <v>4</v>
      </c>
      <c r="AA43" s="22">
        <f t="shared" si="1"/>
        <v>15</v>
      </c>
      <c r="AB43" s="45"/>
      <c r="AC43" s="48"/>
    </row>
    <row r="44" spans="1:29" ht="17.5" customHeight="1">
      <c r="A44" s="18">
        <v>40</v>
      </c>
      <c r="B44" s="19" t="s">
        <v>182</v>
      </c>
      <c r="C44" s="20" t="s">
        <v>148</v>
      </c>
      <c r="D44" s="61" t="s">
        <v>453</v>
      </c>
      <c r="E44" s="20"/>
      <c r="F44" s="18"/>
      <c r="G44" s="65" t="s">
        <v>454</v>
      </c>
      <c r="H44" s="22">
        <v>9.5</v>
      </c>
      <c r="I44" s="22"/>
      <c r="J44" s="45" t="s">
        <v>183</v>
      </c>
      <c r="K44" s="22" t="s">
        <v>138</v>
      </c>
      <c r="L44" s="22">
        <v>6</v>
      </c>
      <c r="M44" s="22">
        <f t="shared" si="0"/>
        <v>15.5</v>
      </c>
      <c r="N44" s="39"/>
      <c r="O44" s="18">
        <v>40</v>
      </c>
      <c r="P44" s="19" t="s">
        <v>182</v>
      </c>
      <c r="Q44" s="20" t="s">
        <v>148</v>
      </c>
      <c r="R44" s="20" t="s">
        <v>455</v>
      </c>
      <c r="S44" s="20"/>
      <c r="T44" s="18"/>
      <c r="U44" s="18" t="s">
        <v>141</v>
      </c>
      <c r="V44" s="22">
        <v>11</v>
      </c>
      <c r="W44" s="22"/>
      <c r="X44" s="45" t="s">
        <v>183</v>
      </c>
      <c r="Y44" s="22" t="s">
        <v>138</v>
      </c>
      <c r="Z44" s="22">
        <v>6</v>
      </c>
      <c r="AA44" s="22">
        <f t="shared" si="1"/>
        <v>17</v>
      </c>
      <c r="AB44" s="45"/>
      <c r="AC44" s="48"/>
    </row>
    <row r="45" spans="1:29" ht="17.5" customHeight="1">
      <c r="A45" s="18">
        <v>41</v>
      </c>
      <c r="B45" s="19" t="s">
        <v>184</v>
      </c>
      <c r="C45" s="20" t="s">
        <v>148</v>
      </c>
      <c r="D45" s="20"/>
      <c r="E45" s="20" t="s">
        <v>185</v>
      </c>
      <c r="F45" s="18" t="s">
        <v>186</v>
      </c>
      <c r="G45" s="65" t="s">
        <v>187</v>
      </c>
      <c r="H45" s="22">
        <v>12</v>
      </c>
      <c r="I45" s="22"/>
      <c r="J45" s="45" t="s">
        <v>188</v>
      </c>
      <c r="K45" s="22"/>
      <c r="L45" s="22">
        <v>4</v>
      </c>
      <c r="M45" s="22">
        <f t="shared" si="0"/>
        <v>16</v>
      </c>
      <c r="N45" s="39"/>
      <c r="O45" s="18">
        <v>41</v>
      </c>
      <c r="P45" s="19" t="s">
        <v>184</v>
      </c>
      <c r="Q45" s="20" t="s">
        <v>148</v>
      </c>
      <c r="R45" s="20"/>
      <c r="S45" s="20" t="s">
        <v>185</v>
      </c>
      <c r="T45" s="18" t="s">
        <v>186</v>
      </c>
      <c r="U45" s="18" t="s">
        <v>187</v>
      </c>
      <c r="V45" s="22">
        <v>12</v>
      </c>
      <c r="W45" s="22"/>
      <c r="X45" s="45" t="s">
        <v>188</v>
      </c>
      <c r="Y45" s="22"/>
      <c r="Z45" s="22">
        <v>4</v>
      </c>
      <c r="AA45" s="22">
        <f t="shared" si="1"/>
        <v>16</v>
      </c>
      <c r="AB45" s="45"/>
      <c r="AC45" s="48"/>
    </row>
    <row r="46" spans="1:29" s="82" customFormat="1" ht="17.5" customHeight="1">
      <c r="A46" s="77">
        <v>42</v>
      </c>
      <c r="B46" s="78" t="s">
        <v>189</v>
      </c>
      <c r="C46" s="64" t="s">
        <v>21</v>
      </c>
      <c r="D46" s="64"/>
      <c r="E46" s="64" t="s">
        <v>456</v>
      </c>
      <c r="F46" s="77" t="s">
        <v>190</v>
      </c>
      <c r="G46" s="77" t="s">
        <v>191</v>
      </c>
      <c r="H46" s="79">
        <v>11</v>
      </c>
      <c r="I46" s="79" t="s">
        <v>78</v>
      </c>
      <c r="J46" s="80" t="s">
        <v>192</v>
      </c>
      <c r="K46" s="79"/>
      <c r="L46" s="79">
        <v>5</v>
      </c>
      <c r="M46" s="79">
        <f>(H46+L46)</f>
        <v>16</v>
      </c>
      <c r="N46" s="81"/>
      <c r="O46" s="77">
        <v>42</v>
      </c>
      <c r="P46" s="78" t="s">
        <v>189</v>
      </c>
      <c r="Q46" s="64" t="s">
        <v>21</v>
      </c>
      <c r="R46" s="64"/>
      <c r="S46" s="64" t="s">
        <v>456</v>
      </c>
      <c r="T46" s="77" t="s">
        <v>190</v>
      </c>
      <c r="U46" s="77" t="s">
        <v>191</v>
      </c>
      <c r="V46" s="79">
        <v>11</v>
      </c>
      <c r="W46" s="79" t="s">
        <v>78</v>
      </c>
      <c r="X46" s="80" t="s">
        <v>192</v>
      </c>
      <c r="Y46" s="79"/>
      <c r="Z46" s="79">
        <v>5</v>
      </c>
      <c r="AA46" s="79">
        <f>(V46+Z46)</f>
        <v>16</v>
      </c>
      <c r="AB46" s="64"/>
    </row>
    <row r="47" spans="1:29" s="82" customFormat="1" ht="17.5" customHeight="1">
      <c r="A47" s="77">
        <v>43</v>
      </c>
      <c r="B47" s="78" t="s">
        <v>193</v>
      </c>
      <c r="C47" s="64" t="s">
        <v>21</v>
      </c>
      <c r="D47" s="64" t="s">
        <v>457</v>
      </c>
      <c r="E47" s="64"/>
      <c r="F47" s="77" t="s">
        <v>458</v>
      </c>
      <c r="G47" s="77" t="s">
        <v>459</v>
      </c>
      <c r="H47" s="79">
        <v>13</v>
      </c>
      <c r="I47" s="79"/>
      <c r="J47" s="80" t="s">
        <v>194</v>
      </c>
      <c r="K47" s="79"/>
      <c r="L47" s="79">
        <v>4</v>
      </c>
      <c r="M47" s="79">
        <f t="shared" ref="M47:M53" si="2">(H47+L47)</f>
        <v>17</v>
      </c>
      <c r="N47" s="81"/>
      <c r="O47" s="77">
        <v>43</v>
      </c>
      <c r="P47" s="78" t="s">
        <v>193</v>
      </c>
      <c r="Q47" s="64" t="s">
        <v>21</v>
      </c>
      <c r="R47" s="64" t="s">
        <v>460</v>
      </c>
      <c r="S47" s="64"/>
      <c r="T47" s="77" t="s">
        <v>458</v>
      </c>
      <c r="U47" s="77" t="s">
        <v>459</v>
      </c>
      <c r="V47" s="79">
        <v>13</v>
      </c>
      <c r="W47" s="79"/>
      <c r="X47" s="80" t="s">
        <v>194</v>
      </c>
      <c r="Y47" s="79"/>
      <c r="Z47" s="79">
        <v>4</v>
      </c>
      <c r="AA47" s="79">
        <f t="shared" ref="AA47:AA53" si="3">(V47+Z47)</f>
        <v>17</v>
      </c>
      <c r="AB47" s="64"/>
    </row>
    <row r="48" spans="1:29" s="82" customFormat="1" ht="17.5" customHeight="1">
      <c r="A48" s="77">
        <v>44</v>
      </c>
      <c r="B48" s="78" t="s">
        <v>195</v>
      </c>
      <c r="C48" s="64" t="s">
        <v>196</v>
      </c>
      <c r="D48" s="64"/>
      <c r="E48" s="64" t="s">
        <v>197</v>
      </c>
      <c r="F48" s="77" t="s">
        <v>198</v>
      </c>
      <c r="G48" s="77" t="s">
        <v>199</v>
      </c>
      <c r="H48" s="79">
        <v>10</v>
      </c>
      <c r="I48" s="79" t="s">
        <v>3</v>
      </c>
      <c r="J48" s="79"/>
      <c r="K48" s="79" t="s">
        <v>108</v>
      </c>
      <c r="L48" s="79">
        <v>6</v>
      </c>
      <c r="M48" s="79">
        <f t="shared" si="2"/>
        <v>16</v>
      </c>
      <c r="N48" s="81"/>
      <c r="O48" s="77">
        <v>44</v>
      </c>
      <c r="P48" s="78" t="s">
        <v>195</v>
      </c>
      <c r="Q48" s="64" t="s">
        <v>196</v>
      </c>
      <c r="R48" s="64"/>
      <c r="S48" s="64" t="s">
        <v>197</v>
      </c>
      <c r="T48" s="77" t="s">
        <v>198</v>
      </c>
      <c r="U48" s="77" t="s">
        <v>199</v>
      </c>
      <c r="V48" s="79">
        <v>10</v>
      </c>
      <c r="W48" s="79" t="s">
        <v>3</v>
      </c>
      <c r="X48" s="79"/>
      <c r="Y48" s="79" t="s">
        <v>108</v>
      </c>
      <c r="Z48" s="79">
        <v>6</v>
      </c>
      <c r="AA48" s="79">
        <f t="shared" si="3"/>
        <v>16</v>
      </c>
      <c r="AB48" s="64"/>
    </row>
    <row r="49" spans="1:28" s="82" customFormat="1" ht="17.5" customHeight="1">
      <c r="A49" s="77">
        <v>45</v>
      </c>
      <c r="B49" s="78" t="s">
        <v>200</v>
      </c>
      <c r="C49" s="64" t="s">
        <v>196</v>
      </c>
      <c r="D49" s="64"/>
      <c r="E49" s="64" t="s">
        <v>201</v>
      </c>
      <c r="F49" s="77" t="s">
        <v>201</v>
      </c>
      <c r="G49" s="77" t="s">
        <v>202</v>
      </c>
      <c r="H49" s="79">
        <v>8</v>
      </c>
      <c r="I49" s="79"/>
      <c r="J49" s="79"/>
      <c r="K49" s="79" t="s">
        <v>203</v>
      </c>
      <c r="L49" s="79">
        <v>8.5</v>
      </c>
      <c r="M49" s="79">
        <f t="shared" si="2"/>
        <v>16.5</v>
      </c>
      <c r="N49" s="81"/>
      <c r="O49" s="77">
        <v>45</v>
      </c>
      <c r="P49" s="78" t="s">
        <v>200</v>
      </c>
      <c r="Q49" s="64" t="s">
        <v>196</v>
      </c>
      <c r="R49" s="64"/>
      <c r="S49" s="64" t="s">
        <v>201</v>
      </c>
      <c r="T49" s="77" t="s">
        <v>201</v>
      </c>
      <c r="U49" s="77" t="s">
        <v>202</v>
      </c>
      <c r="V49" s="79">
        <v>8</v>
      </c>
      <c r="W49" s="79"/>
      <c r="X49" s="79"/>
      <c r="Y49" s="79" t="s">
        <v>203</v>
      </c>
      <c r="Z49" s="79">
        <v>8.5</v>
      </c>
      <c r="AA49" s="79">
        <f t="shared" si="3"/>
        <v>16.5</v>
      </c>
      <c r="AB49" s="64"/>
    </row>
    <row r="50" spans="1:28" s="82" customFormat="1" ht="17.5" customHeight="1">
      <c r="A50" s="77">
        <v>46</v>
      </c>
      <c r="B50" s="78" t="s">
        <v>204</v>
      </c>
      <c r="C50" s="64" t="s">
        <v>205</v>
      </c>
      <c r="D50" s="64" t="s">
        <v>461</v>
      </c>
      <c r="E50" s="64"/>
      <c r="F50" s="77" t="s">
        <v>206</v>
      </c>
      <c r="G50" s="77" t="s">
        <v>207</v>
      </c>
      <c r="H50" s="79">
        <v>11</v>
      </c>
      <c r="I50" s="79"/>
      <c r="J50" s="83" t="s">
        <v>208</v>
      </c>
      <c r="K50" s="79"/>
      <c r="L50" s="79">
        <v>4</v>
      </c>
      <c r="M50" s="79">
        <f t="shared" si="2"/>
        <v>15</v>
      </c>
      <c r="N50" s="81"/>
      <c r="O50" s="77">
        <v>46</v>
      </c>
      <c r="P50" s="78" t="s">
        <v>204</v>
      </c>
      <c r="Q50" s="64" t="s">
        <v>205</v>
      </c>
      <c r="R50" s="64" t="s">
        <v>461</v>
      </c>
      <c r="S50" s="64"/>
      <c r="T50" s="77" t="s">
        <v>206</v>
      </c>
      <c r="U50" s="77" t="s">
        <v>207</v>
      </c>
      <c r="V50" s="79">
        <v>11</v>
      </c>
      <c r="W50" s="79"/>
      <c r="X50" s="83" t="s">
        <v>208</v>
      </c>
      <c r="Y50" s="79"/>
      <c r="Z50" s="79">
        <v>4</v>
      </c>
      <c r="AA50" s="79">
        <f t="shared" si="3"/>
        <v>15</v>
      </c>
      <c r="AB50" s="64"/>
    </row>
    <row r="51" spans="1:28" s="82" customFormat="1" ht="17.5" customHeight="1">
      <c r="A51" s="77">
        <v>47</v>
      </c>
      <c r="B51" s="78" t="s">
        <v>209</v>
      </c>
      <c r="C51" s="64" t="s">
        <v>205</v>
      </c>
      <c r="D51" s="64"/>
      <c r="E51" s="64" t="s">
        <v>210</v>
      </c>
      <c r="F51" s="77" t="s">
        <v>211</v>
      </c>
      <c r="G51" s="77" t="s">
        <v>212</v>
      </c>
      <c r="H51" s="79">
        <v>10</v>
      </c>
      <c r="I51" s="79"/>
      <c r="J51" s="84" t="s">
        <v>213</v>
      </c>
      <c r="K51" s="79"/>
      <c r="L51" s="79">
        <v>4</v>
      </c>
      <c r="M51" s="79">
        <f t="shared" si="2"/>
        <v>14</v>
      </c>
      <c r="N51" s="81"/>
      <c r="O51" s="77">
        <v>47</v>
      </c>
      <c r="P51" s="78" t="s">
        <v>209</v>
      </c>
      <c r="Q51" s="64" t="s">
        <v>205</v>
      </c>
      <c r="R51" s="64"/>
      <c r="S51" s="64" t="s">
        <v>210</v>
      </c>
      <c r="T51" s="77" t="s">
        <v>211</v>
      </c>
      <c r="U51" s="77" t="s">
        <v>212</v>
      </c>
      <c r="V51" s="79">
        <v>10</v>
      </c>
      <c r="W51" s="79"/>
      <c r="X51" s="84" t="s">
        <v>213</v>
      </c>
      <c r="Y51" s="79"/>
      <c r="Z51" s="79">
        <v>4</v>
      </c>
      <c r="AA51" s="79">
        <f t="shared" si="3"/>
        <v>14</v>
      </c>
      <c r="AB51" s="64"/>
    </row>
    <row r="52" spans="1:28" s="82" customFormat="1" ht="17.5" customHeight="1">
      <c r="A52" s="77">
        <v>48</v>
      </c>
      <c r="B52" s="78" t="s">
        <v>214</v>
      </c>
      <c r="C52" s="64" t="s">
        <v>205</v>
      </c>
      <c r="D52" s="64" t="s">
        <v>215</v>
      </c>
      <c r="E52" s="64" t="s">
        <v>216</v>
      </c>
      <c r="F52" s="77" t="s">
        <v>462</v>
      </c>
      <c r="G52" s="77" t="s">
        <v>217</v>
      </c>
      <c r="H52" s="79">
        <v>13</v>
      </c>
      <c r="I52" s="79"/>
      <c r="J52" s="79"/>
      <c r="K52" s="79"/>
      <c r="L52" s="79">
        <v>0</v>
      </c>
      <c r="M52" s="79">
        <f t="shared" si="2"/>
        <v>13</v>
      </c>
      <c r="N52" s="81"/>
      <c r="O52" s="77">
        <v>48</v>
      </c>
      <c r="P52" s="78" t="s">
        <v>214</v>
      </c>
      <c r="Q52" s="64" t="s">
        <v>205</v>
      </c>
      <c r="R52" s="64" t="s">
        <v>215</v>
      </c>
      <c r="S52" s="64" t="s">
        <v>216</v>
      </c>
      <c r="T52" s="77" t="s">
        <v>463</v>
      </c>
      <c r="U52" s="77" t="s">
        <v>217</v>
      </c>
      <c r="V52" s="79">
        <v>13</v>
      </c>
      <c r="W52" s="79"/>
      <c r="X52" s="79"/>
      <c r="Y52" s="79"/>
      <c r="Z52" s="79"/>
      <c r="AA52" s="79">
        <f t="shared" si="3"/>
        <v>13</v>
      </c>
      <c r="AB52" s="64"/>
    </row>
    <row r="53" spans="1:28" s="82" customFormat="1" ht="17.5" customHeight="1">
      <c r="A53" s="77">
        <v>49</v>
      </c>
      <c r="B53" s="78" t="s">
        <v>218</v>
      </c>
      <c r="C53" s="64" t="s">
        <v>196</v>
      </c>
      <c r="D53" s="64" t="s">
        <v>219</v>
      </c>
      <c r="E53" s="64" t="s">
        <v>220</v>
      </c>
      <c r="F53" s="77"/>
      <c r="G53" s="77" t="s">
        <v>221</v>
      </c>
      <c r="H53" s="79">
        <v>12</v>
      </c>
      <c r="I53" s="79"/>
      <c r="J53" s="79"/>
      <c r="K53" s="79" t="s">
        <v>222</v>
      </c>
      <c r="L53" s="79">
        <v>2.2000000000000002</v>
      </c>
      <c r="M53" s="79">
        <f t="shared" si="2"/>
        <v>14.2</v>
      </c>
      <c r="N53" s="81"/>
      <c r="O53" s="77">
        <v>49</v>
      </c>
      <c r="P53" s="78" t="s">
        <v>218</v>
      </c>
      <c r="Q53" s="64" t="s">
        <v>196</v>
      </c>
      <c r="R53" s="64" t="s">
        <v>219</v>
      </c>
      <c r="S53" s="64" t="s">
        <v>220</v>
      </c>
      <c r="T53" s="77"/>
      <c r="U53" s="77" t="s">
        <v>221</v>
      </c>
      <c r="V53" s="79">
        <v>12</v>
      </c>
      <c r="W53" s="79"/>
      <c r="X53" s="79"/>
      <c r="Y53" s="79" t="s">
        <v>222</v>
      </c>
      <c r="Z53" s="79">
        <v>3</v>
      </c>
      <c r="AA53" s="79">
        <f t="shared" si="3"/>
        <v>15</v>
      </c>
      <c r="AB53" s="64"/>
    </row>
    <row r="54" spans="1:28" ht="17.5" customHeight="1">
      <c r="A54" s="18">
        <v>50</v>
      </c>
      <c r="B54" s="19" t="s">
        <v>223</v>
      </c>
      <c r="C54" s="20" t="s">
        <v>224</v>
      </c>
      <c r="D54" s="20"/>
      <c r="E54" s="22" t="s">
        <v>225</v>
      </c>
      <c r="F54" s="93" t="s">
        <v>467</v>
      </c>
      <c r="G54" s="65" t="s">
        <v>468</v>
      </c>
      <c r="H54" s="22">
        <v>14.42</v>
      </c>
      <c r="I54" s="22"/>
      <c r="J54" s="22"/>
      <c r="K54" s="22"/>
      <c r="L54" s="22"/>
      <c r="M54" s="22">
        <v>14.42</v>
      </c>
      <c r="N54" s="39"/>
      <c r="O54" s="18">
        <v>50</v>
      </c>
      <c r="P54" s="19" t="s">
        <v>223</v>
      </c>
      <c r="Q54" s="20" t="s">
        <v>224</v>
      </c>
      <c r="R54" s="20"/>
      <c r="S54" s="22" t="s">
        <v>226</v>
      </c>
      <c r="T54" s="33" t="s">
        <v>227</v>
      </c>
      <c r="U54" s="18" t="s">
        <v>228</v>
      </c>
      <c r="V54" s="22">
        <v>13</v>
      </c>
      <c r="W54" s="22"/>
      <c r="X54" s="22"/>
      <c r="Y54" s="22"/>
      <c r="Z54" s="22"/>
      <c r="AA54" s="22">
        <v>13</v>
      </c>
      <c r="AB54" s="20"/>
    </row>
    <row r="55" spans="1:28" ht="17.5" customHeight="1">
      <c r="A55" s="18">
        <v>51</v>
      </c>
      <c r="B55" s="19" t="s">
        <v>229</v>
      </c>
      <c r="C55" s="20" t="s">
        <v>224</v>
      </c>
      <c r="D55" s="61" t="s">
        <v>469</v>
      </c>
      <c r="E55" s="22" t="s">
        <v>230</v>
      </c>
      <c r="F55" s="33"/>
      <c r="G55" s="94" t="s">
        <v>231</v>
      </c>
      <c r="H55" s="95">
        <v>14.15</v>
      </c>
      <c r="I55" s="21"/>
      <c r="J55" s="21"/>
      <c r="K55" s="21"/>
      <c r="L55" s="21"/>
      <c r="M55" s="22">
        <f>H55+L55</f>
        <v>14.15</v>
      </c>
      <c r="N55" s="39"/>
      <c r="O55" s="18">
        <v>51</v>
      </c>
      <c r="P55" s="19" t="s">
        <v>229</v>
      </c>
      <c r="Q55" s="20" t="s">
        <v>224</v>
      </c>
      <c r="R55" s="61" t="s">
        <v>470</v>
      </c>
      <c r="S55" s="22" t="s">
        <v>232</v>
      </c>
      <c r="T55" s="33"/>
      <c r="U55" s="94" t="s">
        <v>228</v>
      </c>
      <c r="V55" s="95">
        <v>13</v>
      </c>
      <c r="W55" s="21"/>
      <c r="X55" s="21"/>
      <c r="Y55" s="21"/>
      <c r="Z55" s="21"/>
      <c r="AA55" s="22">
        <f>V55+Z55</f>
        <v>13</v>
      </c>
      <c r="AB55" s="20"/>
    </row>
    <row r="56" spans="1:28" ht="33" customHeight="1">
      <c r="A56" s="18">
        <v>52</v>
      </c>
      <c r="B56" s="19" t="s">
        <v>233</v>
      </c>
      <c r="C56" s="20" t="s">
        <v>224</v>
      </c>
      <c r="D56" s="20"/>
      <c r="E56" s="22" t="s">
        <v>234</v>
      </c>
      <c r="F56" s="34" t="s">
        <v>235</v>
      </c>
      <c r="G56" s="94" t="s">
        <v>236</v>
      </c>
      <c r="H56" s="95">
        <v>11.57</v>
      </c>
      <c r="I56" s="21"/>
      <c r="J56" s="20" t="s">
        <v>237</v>
      </c>
      <c r="K56" s="21"/>
      <c r="L56" s="21">
        <v>4</v>
      </c>
      <c r="M56" s="22">
        <f t="shared" ref="M56:M63" si="4">H56+L56</f>
        <v>15.57</v>
      </c>
      <c r="N56" s="39" t="s">
        <v>238</v>
      </c>
      <c r="O56" s="18">
        <v>52</v>
      </c>
      <c r="P56" s="19" t="s">
        <v>233</v>
      </c>
      <c r="Q56" s="20" t="s">
        <v>224</v>
      </c>
      <c r="R56" s="20"/>
      <c r="S56" s="22" t="s">
        <v>239</v>
      </c>
      <c r="T56" s="34" t="s">
        <v>240</v>
      </c>
      <c r="U56" s="94" t="s">
        <v>241</v>
      </c>
      <c r="V56" s="95">
        <v>11</v>
      </c>
      <c r="W56" s="21"/>
      <c r="X56" s="20" t="s">
        <v>237</v>
      </c>
      <c r="Y56" s="21"/>
      <c r="Z56" s="21">
        <v>4</v>
      </c>
      <c r="AA56" s="22">
        <f t="shared" ref="AA56:AA63" si="5">V56+Z56</f>
        <v>15</v>
      </c>
      <c r="AB56" s="20"/>
    </row>
    <row r="57" spans="1:28" ht="17.5" customHeight="1">
      <c r="A57" s="18">
        <v>53</v>
      </c>
      <c r="B57" s="19" t="s">
        <v>242</v>
      </c>
      <c r="C57" s="20" t="s">
        <v>224</v>
      </c>
      <c r="D57" s="61" t="s">
        <v>471</v>
      </c>
      <c r="E57" s="35"/>
      <c r="F57" s="33" t="s">
        <v>243</v>
      </c>
      <c r="G57" s="96" t="s">
        <v>472</v>
      </c>
      <c r="H57" s="95">
        <v>14.33</v>
      </c>
      <c r="I57" s="21"/>
      <c r="J57" s="21"/>
      <c r="K57" s="21"/>
      <c r="L57" s="21"/>
      <c r="M57" s="22">
        <f t="shared" si="4"/>
        <v>14.33</v>
      </c>
      <c r="N57" s="39"/>
      <c r="O57" s="18">
        <v>53</v>
      </c>
      <c r="P57" s="19" t="s">
        <v>242</v>
      </c>
      <c r="Q57" s="20" t="s">
        <v>224</v>
      </c>
      <c r="R57" s="61" t="s">
        <v>473</v>
      </c>
      <c r="S57" s="35"/>
      <c r="T57" s="33" t="s">
        <v>244</v>
      </c>
      <c r="U57" s="94" t="s">
        <v>245</v>
      </c>
      <c r="V57" s="95">
        <v>13</v>
      </c>
      <c r="W57" s="21"/>
      <c r="X57" s="21"/>
      <c r="Y57" s="21"/>
      <c r="Z57" s="21"/>
      <c r="AA57" s="22">
        <f t="shared" si="5"/>
        <v>13</v>
      </c>
      <c r="AB57" s="20"/>
    </row>
    <row r="58" spans="1:28" ht="17.5" customHeight="1">
      <c r="A58" s="18">
        <v>54</v>
      </c>
      <c r="B58" s="19" t="s">
        <v>246</v>
      </c>
      <c r="C58" s="20" t="s">
        <v>224</v>
      </c>
      <c r="D58" s="20"/>
      <c r="E58" s="22" t="s">
        <v>247</v>
      </c>
      <c r="F58" s="34" t="s">
        <v>248</v>
      </c>
      <c r="G58" s="94" t="s">
        <v>249</v>
      </c>
      <c r="H58" s="95">
        <v>15.14</v>
      </c>
      <c r="I58" s="21"/>
      <c r="J58" s="21"/>
      <c r="K58" s="21"/>
      <c r="L58" s="21"/>
      <c r="M58" s="22">
        <f t="shared" si="4"/>
        <v>15.14</v>
      </c>
      <c r="N58" s="39"/>
      <c r="O58" s="18">
        <v>54</v>
      </c>
      <c r="P58" s="19" t="s">
        <v>246</v>
      </c>
      <c r="Q58" s="20" t="s">
        <v>224</v>
      </c>
      <c r="R58" s="20"/>
      <c r="S58" s="22" t="s">
        <v>250</v>
      </c>
      <c r="T58" s="34" t="s">
        <v>251</v>
      </c>
      <c r="U58" s="94" t="s">
        <v>252</v>
      </c>
      <c r="V58" s="95">
        <v>14</v>
      </c>
      <c r="W58" s="21"/>
      <c r="X58" s="21"/>
      <c r="Y58" s="21"/>
      <c r="Z58" s="21"/>
      <c r="AA58" s="22">
        <f t="shared" si="5"/>
        <v>14</v>
      </c>
      <c r="AB58" s="32"/>
    </row>
    <row r="59" spans="1:28" ht="17.5" customHeight="1">
      <c r="A59" s="18">
        <v>55</v>
      </c>
      <c r="B59" s="19" t="s">
        <v>253</v>
      </c>
      <c r="C59" s="20" t="s">
        <v>224</v>
      </c>
      <c r="D59" s="20"/>
      <c r="E59" s="22"/>
      <c r="F59" s="33" t="s">
        <v>254</v>
      </c>
      <c r="G59" s="94" t="s">
        <v>255</v>
      </c>
      <c r="H59" s="95">
        <v>10.58</v>
      </c>
      <c r="I59" s="21" t="s">
        <v>78</v>
      </c>
      <c r="J59" s="20" t="s">
        <v>256</v>
      </c>
      <c r="K59" s="21"/>
      <c r="L59" s="21">
        <v>5</v>
      </c>
      <c r="M59" s="22">
        <f t="shared" si="4"/>
        <v>15.58</v>
      </c>
      <c r="N59" s="39"/>
      <c r="O59" s="18">
        <v>55</v>
      </c>
      <c r="P59" s="19" t="s">
        <v>253</v>
      </c>
      <c r="Q59" s="20" t="s">
        <v>224</v>
      </c>
      <c r="R59" s="20"/>
      <c r="S59" s="22"/>
      <c r="T59" s="33" t="s">
        <v>257</v>
      </c>
      <c r="U59" s="94" t="s">
        <v>258</v>
      </c>
      <c r="V59" s="95">
        <v>10</v>
      </c>
      <c r="W59" s="21" t="s">
        <v>78</v>
      </c>
      <c r="X59" s="20" t="s">
        <v>256</v>
      </c>
      <c r="Y59" s="21"/>
      <c r="Z59" s="21">
        <v>5</v>
      </c>
      <c r="AA59" s="22">
        <f t="shared" si="5"/>
        <v>15</v>
      </c>
      <c r="AB59" s="20"/>
    </row>
    <row r="60" spans="1:28" ht="17.5" customHeight="1">
      <c r="A60" s="18">
        <v>56</v>
      </c>
      <c r="B60" s="19" t="s">
        <v>259</v>
      </c>
      <c r="C60" s="20" t="s">
        <v>224</v>
      </c>
      <c r="D60" s="61" t="s">
        <v>474</v>
      </c>
      <c r="E60" s="22"/>
      <c r="F60" s="93" t="s">
        <v>475</v>
      </c>
      <c r="G60" s="96" t="s">
        <v>476</v>
      </c>
      <c r="H60" s="95">
        <v>13</v>
      </c>
      <c r="I60" s="21" t="s">
        <v>3</v>
      </c>
      <c r="J60" s="21"/>
      <c r="K60" s="21"/>
      <c r="L60" s="21">
        <v>3</v>
      </c>
      <c r="M60" s="22">
        <f t="shared" si="4"/>
        <v>16</v>
      </c>
      <c r="N60" s="39"/>
      <c r="O60" s="18">
        <v>56</v>
      </c>
      <c r="P60" s="19" t="s">
        <v>259</v>
      </c>
      <c r="Q60" s="20" t="s">
        <v>224</v>
      </c>
      <c r="R60" s="61" t="s">
        <v>477</v>
      </c>
      <c r="S60" s="22"/>
      <c r="T60" s="33" t="s">
        <v>260</v>
      </c>
      <c r="U60" s="96" t="s">
        <v>476</v>
      </c>
      <c r="V60" s="95">
        <v>13</v>
      </c>
      <c r="W60" s="21" t="s">
        <v>3</v>
      </c>
      <c r="X60" s="21"/>
      <c r="Y60" s="21"/>
      <c r="Z60" s="21">
        <v>3</v>
      </c>
      <c r="AA60" s="22">
        <f t="shared" si="5"/>
        <v>16</v>
      </c>
      <c r="AB60" s="20"/>
    </row>
    <row r="61" spans="1:28" ht="17.5" customHeight="1">
      <c r="A61" s="18">
        <v>57</v>
      </c>
      <c r="B61" s="19" t="s">
        <v>261</v>
      </c>
      <c r="C61" s="20" t="s">
        <v>224</v>
      </c>
      <c r="D61" s="20" t="s">
        <v>262</v>
      </c>
      <c r="E61" s="22"/>
      <c r="F61" s="93" t="s">
        <v>263</v>
      </c>
      <c r="G61" s="94" t="s">
        <v>264</v>
      </c>
      <c r="H61" s="95">
        <v>15.16</v>
      </c>
      <c r="I61" s="21"/>
      <c r="J61" s="21"/>
      <c r="K61" s="21"/>
      <c r="L61" s="21"/>
      <c r="M61" s="22">
        <f t="shared" si="4"/>
        <v>15.16</v>
      </c>
      <c r="N61" s="39"/>
      <c r="O61" s="18">
        <v>57</v>
      </c>
      <c r="P61" s="19" t="s">
        <v>265</v>
      </c>
      <c r="Q61" s="20" t="s">
        <v>224</v>
      </c>
      <c r="R61" s="20" t="s">
        <v>266</v>
      </c>
      <c r="S61" s="22"/>
      <c r="T61" s="33" t="s">
        <v>267</v>
      </c>
      <c r="U61" s="94" t="s">
        <v>252</v>
      </c>
      <c r="V61" s="95">
        <v>14</v>
      </c>
      <c r="W61" s="21"/>
      <c r="X61" s="21"/>
      <c r="Y61" s="21"/>
      <c r="Z61" s="21"/>
      <c r="AA61" s="22">
        <f t="shared" si="5"/>
        <v>14</v>
      </c>
      <c r="AB61" s="20"/>
    </row>
    <row r="62" spans="1:28" ht="17.5" customHeight="1">
      <c r="A62" s="18">
        <v>58</v>
      </c>
      <c r="B62" s="19" t="s">
        <v>268</v>
      </c>
      <c r="C62" s="20" t="s">
        <v>224</v>
      </c>
      <c r="D62" s="20"/>
      <c r="E62" s="22" t="s">
        <v>269</v>
      </c>
      <c r="F62" s="93" t="s">
        <v>478</v>
      </c>
      <c r="G62" s="97" t="s">
        <v>468</v>
      </c>
      <c r="H62" s="36">
        <v>14.42</v>
      </c>
      <c r="I62" s="36"/>
      <c r="J62" s="36"/>
      <c r="K62" s="36"/>
      <c r="L62" s="36"/>
      <c r="M62" s="36">
        <f t="shared" si="4"/>
        <v>14.42</v>
      </c>
      <c r="N62" s="39"/>
      <c r="O62" s="18">
        <v>58</v>
      </c>
      <c r="P62" s="19" t="s">
        <v>268</v>
      </c>
      <c r="Q62" s="20" t="s">
        <v>224</v>
      </c>
      <c r="R62" s="20"/>
      <c r="S62" s="22" t="s">
        <v>270</v>
      </c>
      <c r="T62" s="33" t="s">
        <v>220</v>
      </c>
      <c r="U62" s="36" t="s">
        <v>228</v>
      </c>
      <c r="V62" s="36">
        <v>13</v>
      </c>
      <c r="W62" s="36"/>
      <c r="X62" s="36"/>
      <c r="Y62" s="36"/>
      <c r="Z62" s="36"/>
      <c r="AA62" s="36">
        <f t="shared" si="5"/>
        <v>13</v>
      </c>
      <c r="AB62" s="20"/>
    </row>
    <row r="63" spans="1:28" ht="17.5" customHeight="1">
      <c r="A63" s="18">
        <v>59</v>
      </c>
      <c r="B63" s="19" t="s">
        <v>271</v>
      </c>
      <c r="C63" s="20" t="s">
        <v>224</v>
      </c>
      <c r="D63" s="61" t="s">
        <v>479</v>
      </c>
      <c r="E63" s="22" t="s">
        <v>272</v>
      </c>
      <c r="F63" s="33"/>
      <c r="G63" s="97" t="s">
        <v>480</v>
      </c>
      <c r="H63" s="36">
        <v>15.44</v>
      </c>
      <c r="I63" s="36"/>
      <c r="J63" s="36"/>
      <c r="K63" s="36"/>
      <c r="L63" s="36"/>
      <c r="M63" s="36">
        <f t="shared" si="4"/>
        <v>15.44</v>
      </c>
      <c r="N63" s="39" t="s">
        <v>113</v>
      </c>
      <c r="O63" s="18">
        <v>59</v>
      </c>
      <c r="P63" s="19" t="s">
        <v>271</v>
      </c>
      <c r="Q63" s="20" t="s">
        <v>224</v>
      </c>
      <c r="R63" s="20" t="s">
        <v>273</v>
      </c>
      <c r="S63" s="22" t="s">
        <v>274</v>
      </c>
      <c r="T63" s="33"/>
      <c r="U63" s="36" t="s">
        <v>275</v>
      </c>
      <c r="V63" s="36">
        <v>14</v>
      </c>
      <c r="W63" s="36"/>
      <c r="X63" s="36"/>
      <c r="Y63" s="36"/>
      <c r="Z63" s="36"/>
      <c r="AA63" s="36">
        <f t="shared" si="5"/>
        <v>14</v>
      </c>
      <c r="AB63" s="20"/>
    </row>
    <row r="64" spans="1:28" ht="17.5" customHeight="1">
      <c r="A64" s="18">
        <v>60</v>
      </c>
      <c r="B64" s="19" t="s">
        <v>276</v>
      </c>
      <c r="C64" s="20" t="s">
        <v>224</v>
      </c>
      <c r="D64" s="20"/>
      <c r="E64" s="37" t="s">
        <v>277</v>
      </c>
      <c r="F64" s="33" t="s">
        <v>278</v>
      </c>
      <c r="G64" s="36" t="s">
        <v>249</v>
      </c>
      <c r="H64" s="36">
        <v>15.14</v>
      </c>
      <c r="I64" s="36"/>
      <c r="J64" s="36"/>
      <c r="K64" s="36"/>
      <c r="L64" s="36"/>
      <c r="M64" s="36">
        <v>15.14</v>
      </c>
      <c r="N64" s="39"/>
      <c r="O64" s="18">
        <v>60</v>
      </c>
      <c r="P64" s="19" t="s">
        <v>276</v>
      </c>
      <c r="Q64" s="20" t="s">
        <v>224</v>
      </c>
      <c r="R64" s="20"/>
      <c r="S64" s="37" t="s">
        <v>279</v>
      </c>
      <c r="T64" s="33" t="s">
        <v>280</v>
      </c>
      <c r="U64" s="36" t="s">
        <v>252</v>
      </c>
      <c r="V64" s="36">
        <v>14</v>
      </c>
      <c r="W64" s="36"/>
      <c r="X64" s="36"/>
      <c r="Y64" s="36"/>
      <c r="Z64" s="36"/>
      <c r="AA64" s="36">
        <v>14</v>
      </c>
      <c r="AB64" s="20"/>
    </row>
    <row r="65" spans="1:28" s="85" customFormat="1" ht="17.5" customHeight="1">
      <c r="A65" s="59">
        <v>61</v>
      </c>
      <c r="B65" s="50" t="s">
        <v>281</v>
      </c>
      <c r="C65" s="42" t="s">
        <v>282</v>
      </c>
      <c r="D65" s="42" t="s">
        <v>283</v>
      </c>
      <c r="E65" s="51"/>
      <c r="F65" s="52" t="s">
        <v>284</v>
      </c>
      <c r="G65" s="52" t="s">
        <v>481</v>
      </c>
      <c r="H65" s="52">
        <v>11.9</v>
      </c>
      <c r="I65" s="52" t="s">
        <v>3</v>
      </c>
      <c r="J65" s="52"/>
      <c r="K65" s="52"/>
      <c r="L65" s="52">
        <v>3</v>
      </c>
      <c r="M65" s="52">
        <f>H65+L65</f>
        <v>14.9</v>
      </c>
      <c r="N65" s="39"/>
      <c r="O65" s="59">
        <v>61</v>
      </c>
      <c r="P65" s="50" t="s">
        <v>281</v>
      </c>
      <c r="Q65" s="42" t="s">
        <v>282</v>
      </c>
      <c r="R65" s="42" t="s">
        <v>279</v>
      </c>
      <c r="S65" s="51"/>
      <c r="T65" s="52" t="s">
        <v>285</v>
      </c>
      <c r="U65" s="52" t="s">
        <v>482</v>
      </c>
      <c r="V65" s="52">
        <v>15.8</v>
      </c>
      <c r="W65" s="52" t="s">
        <v>3</v>
      </c>
      <c r="X65" s="52"/>
      <c r="Y65" s="52"/>
      <c r="Z65" s="52">
        <v>3</v>
      </c>
      <c r="AA65" s="52">
        <f>V65+Z65</f>
        <v>18.8</v>
      </c>
      <c r="AB65" s="42"/>
    </row>
    <row r="66" spans="1:28" s="85" customFormat="1" ht="17.5" customHeight="1">
      <c r="A66" s="59">
        <v>62</v>
      </c>
      <c r="B66" s="50" t="s">
        <v>286</v>
      </c>
      <c r="C66" s="42" t="s">
        <v>282</v>
      </c>
      <c r="D66" s="42" t="s">
        <v>287</v>
      </c>
      <c r="E66" s="42"/>
      <c r="F66" s="52" t="s">
        <v>483</v>
      </c>
      <c r="G66" s="52" t="s">
        <v>289</v>
      </c>
      <c r="H66" s="52">
        <v>12</v>
      </c>
      <c r="I66" s="56"/>
      <c r="J66" s="15" t="s">
        <v>290</v>
      </c>
      <c r="K66" s="56"/>
      <c r="L66" s="52">
        <v>4</v>
      </c>
      <c r="M66" s="52">
        <f>H66+L66</f>
        <v>16</v>
      </c>
      <c r="N66" s="39"/>
      <c r="O66" s="59">
        <v>62</v>
      </c>
      <c r="P66" s="50" t="s">
        <v>286</v>
      </c>
      <c r="Q66" s="42" t="s">
        <v>282</v>
      </c>
      <c r="R66" s="42" t="s">
        <v>287</v>
      </c>
      <c r="S66" s="42"/>
      <c r="T66" s="52" t="s">
        <v>288</v>
      </c>
      <c r="U66" s="52" t="s">
        <v>291</v>
      </c>
      <c r="V66" s="52">
        <v>15</v>
      </c>
      <c r="W66" s="56"/>
      <c r="X66" s="15" t="s">
        <v>290</v>
      </c>
      <c r="Y66" s="56"/>
      <c r="Z66" s="52">
        <v>4</v>
      </c>
      <c r="AA66" s="52">
        <f>V66+Z66</f>
        <v>19</v>
      </c>
      <c r="AB66" s="42"/>
    </row>
    <row r="67" spans="1:28" s="85" customFormat="1" ht="17.5" customHeight="1">
      <c r="A67" s="59">
        <v>63</v>
      </c>
      <c r="B67" s="50" t="s">
        <v>292</v>
      </c>
      <c r="C67" s="42" t="s">
        <v>282</v>
      </c>
      <c r="D67" s="53"/>
      <c r="E67" s="54" t="s">
        <v>293</v>
      </c>
      <c r="F67" s="52" t="s">
        <v>294</v>
      </c>
      <c r="G67" s="52" t="s">
        <v>295</v>
      </c>
      <c r="H67" s="52">
        <v>15.9</v>
      </c>
      <c r="I67" s="51"/>
      <c r="J67" s="51"/>
      <c r="K67" s="51"/>
      <c r="L67" s="60"/>
      <c r="M67" s="60">
        <f t="shared" ref="M67:M72" si="6">H67+L67</f>
        <v>15.9</v>
      </c>
      <c r="N67" s="41" t="s">
        <v>222</v>
      </c>
      <c r="O67" s="59">
        <v>63</v>
      </c>
      <c r="P67" s="50" t="s">
        <v>292</v>
      </c>
      <c r="Q67" s="42" t="s">
        <v>282</v>
      </c>
      <c r="R67" s="53"/>
      <c r="S67" s="54" t="s">
        <v>293</v>
      </c>
      <c r="T67" s="52" t="s">
        <v>294</v>
      </c>
      <c r="U67" s="52" t="s">
        <v>296</v>
      </c>
      <c r="V67" s="60">
        <v>21.8</v>
      </c>
      <c r="W67" s="51"/>
      <c r="X67" s="51"/>
      <c r="Y67" s="51"/>
      <c r="Z67" s="60"/>
      <c r="AA67" s="60">
        <f t="shared" ref="AA67:AA72" si="7">V67+Z67</f>
        <v>21.8</v>
      </c>
      <c r="AB67" s="42"/>
    </row>
    <row r="68" spans="1:28" s="85" customFormat="1" ht="17.5" customHeight="1">
      <c r="A68" s="59">
        <v>64</v>
      </c>
      <c r="B68" s="50" t="s">
        <v>297</v>
      </c>
      <c r="C68" s="42" t="s">
        <v>282</v>
      </c>
      <c r="D68" s="54" t="s">
        <v>298</v>
      </c>
      <c r="E68" s="54" t="s">
        <v>484</v>
      </c>
      <c r="F68" s="52"/>
      <c r="G68" s="52" t="s">
        <v>485</v>
      </c>
      <c r="H68" s="52">
        <v>14</v>
      </c>
      <c r="I68" s="56" t="s">
        <v>78</v>
      </c>
      <c r="J68" s="56"/>
      <c r="K68" s="56"/>
      <c r="L68" s="52">
        <v>1</v>
      </c>
      <c r="M68" s="52">
        <f t="shared" si="6"/>
        <v>15</v>
      </c>
      <c r="N68" s="39"/>
      <c r="O68" s="59">
        <v>64</v>
      </c>
      <c r="P68" s="50" t="s">
        <v>297</v>
      </c>
      <c r="Q68" s="42" t="s">
        <v>282</v>
      </c>
      <c r="R68" s="54" t="s">
        <v>299</v>
      </c>
      <c r="S68" s="54" t="s">
        <v>486</v>
      </c>
      <c r="T68" s="52"/>
      <c r="U68" s="52" t="s">
        <v>487</v>
      </c>
      <c r="V68" s="52">
        <v>19</v>
      </c>
      <c r="W68" s="56" t="s">
        <v>78</v>
      </c>
      <c r="X68" s="56"/>
      <c r="Y68" s="56"/>
      <c r="Z68" s="52">
        <v>1</v>
      </c>
      <c r="AA68" s="52">
        <f t="shared" si="7"/>
        <v>20</v>
      </c>
      <c r="AB68" s="42"/>
    </row>
    <row r="69" spans="1:28" s="85" customFormat="1" ht="17.5" customHeight="1">
      <c r="A69" s="59">
        <v>65</v>
      </c>
      <c r="B69" s="50" t="s">
        <v>300</v>
      </c>
      <c r="C69" s="42" t="s">
        <v>282</v>
      </c>
      <c r="D69" s="54" t="s">
        <v>301</v>
      </c>
      <c r="E69" s="54" t="s">
        <v>302</v>
      </c>
      <c r="F69" s="52"/>
      <c r="G69" s="52" t="s">
        <v>303</v>
      </c>
      <c r="H69" s="52">
        <v>4.5999999999999996</v>
      </c>
      <c r="I69" s="56"/>
      <c r="J69" s="56"/>
      <c r="K69" s="56" t="s">
        <v>304</v>
      </c>
      <c r="L69" s="98">
        <v>11</v>
      </c>
      <c r="M69" s="52">
        <f t="shared" si="6"/>
        <v>15.6</v>
      </c>
      <c r="N69" s="39"/>
      <c r="O69" s="59">
        <v>65</v>
      </c>
      <c r="P69" s="50" t="s">
        <v>300</v>
      </c>
      <c r="Q69" s="42" t="s">
        <v>282</v>
      </c>
      <c r="R69" s="54" t="s">
        <v>301</v>
      </c>
      <c r="S69" s="54" t="s">
        <v>305</v>
      </c>
      <c r="T69" s="52"/>
      <c r="U69" s="52" t="s">
        <v>306</v>
      </c>
      <c r="V69" s="52">
        <v>6.2</v>
      </c>
      <c r="W69" s="56"/>
      <c r="X69" s="56"/>
      <c r="Y69" s="56" t="s">
        <v>304</v>
      </c>
      <c r="Z69" s="98">
        <v>11</v>
      </c>
      <c r="AA69" s="52">
        <f t="shared" si="7"/>
        <v>17.2</v>
      </c>
      <c r="AB69" s="42"/>
    </row>
    <row r="70" spans="1:28" s="85" customFormat="1" ht="17.5" customHeight="1">
      <c r="A70" s="59">
        <v>66</v>
      </c>
      <c r="B70" s="50" t="s">
        <v>307</v>
      </c>
      <c r="C70" s="42" t="s">
        <v>282</v>
      </c>
      <c r="D70" s="99" t="s">
        <v>488</v>
      </c>
      <c r="E70" s="42" t="s">
        <v>308</v>
      </c>
      <c r="F70" s="52"/>
      <c r="G70" s="52" t="s">
        <v>489</v>
      </c>
      <c r="H70" s="52">
        <v>15.1</v>
      </c>
      <c r="I70" s="56"/>
      <c r="J70" s="56"/>
      <c r="K70" s="56"/>
      <c r="L70" s="98"/>
      <c r="M70" s="56">
        <f t="shared" si="6"/>
        <v>15.1</v>
      </c>
      <c r="N70" s="39"/>
      <c r="O70" s="59">
        <v>66</v>
      </c>
      <c r="P70" s="50" t="s">
        <v>307</v>
      </c>
      <c r="Q70" s="42" t="s">
        <v>282</v>
      </c>
      <c r="R70" s="54" t="s">
        <v>490</v>
      </c>
      <c r="S70" s="42" t="s">
        <v>309</v>
      </c>
      <c r="T70" s="52"/>
      <c r="U70" s="52" t="s">
        <v>491</v>
      </c>
      <c r="V70" s="52">
        <v>21.2</v>
      </c>
      <c r="W70" s="56"/>
      <c r="X70" s="56"/>
      <c r="Y70" s="56"/>
      <c r="Z70" s="98"/>
      <c r="AA70" s="56">
        <f t="shared" si="7"/>
        <v>21.2</v>
      </c>
      <c r="AB70" s="42"/>
    </row>
    <row r="71" spans="1:28" s="85" customFormat="1" ht="17.5" customHeight="1">
      <c r="A71" s="59">
        <v>67</v>
      </c>
      <c r="B71" s="50" t="s">
        <v>310</v>
      </c>
      <c r="C71" s="42" t="s">
        <v>282</v>
      </c>
      <c r="D71" s="84" t="s">
        <v>492</v>
      </c>
      <c r="E71" s="51" t="s">
        <v>493</v>
      </c>
      <c r="F71" s="42" t="s">
        <v>220</v>
      </c>
      <c r="G71" s="52" t="s">
        <v>494</v>
      </c>
      <c r="H71" s="52">
        <v>11.3</v>
      </c>
      <c r="I71" s="56"/>
      <c r="J71" s="56" t="s">
        <v>165</v>
      </c>
      <c r="K71" s="56"/>
      <c r="L71" s="98">
        <v>4</v>
      </c>
      <c r="M71" s="56">
        <f t="shared" si="6"/>
        <v>15.3</v>
      </c>
      <c r="N71" s="39"/>
      <c r="O71" s="59">
        <v>67</v>
      </c>
      <c r="P71" s="50" t="s">
        <v>310</v>
      </c>
      <c r="Q71" s="42" t="s">
        <v>282</v>
      </c>
      <c r="R71" s="84" t="s">
        <v>495</v>
      </c>
      <c r="S71" s="51" t="s">
        <v>496</v>
      </c>
      <c r="T71" s="42" t="s">
        <v>312</v>
      </c>
      <c r="U71" s="90" t="s">
        <v>497</v>
      </c>
      <c r="V71" s="52">
        <v>14.6</v>
      </c>
      <c r="W71" s="56"/>
      <c r="X71" s="100" t="s">
        <v>165</v>
      </c>
      <c r="Y71" s="56"/>
      <c r="Z71" s="98">
        <v>4</v>
      </c>
      <c r="AA71" s="56">
        <f t="shared" si="7"/>
        <v>18.600000000000001</v>
      </c>
      <c r="AB71" s="42"/>
    </row>
    <row r="72" spans="1:28" s="85" customFormat="1" ht="17.5" customHeight="1">
      <c r="A72" s="59">
        <v>68</v>
      </c>
      <c r="B72" s="50" t="s">
        <v>313</v>
      </c>
      <c r="C72" s="42" t="s">
        <v>282</v>
      </c>
      <c r="D72" s="55"/>
      <c r="E72" s="42" t="s">
        <v>311</v>
      </c>
      <c r="F72" s="54" t="s">
        <v>498</v>
      </c>
      <c r="G72" s="52" t="s">
        <v>314</v>
      </c>
      <c r="H72" s="56">
        <v>12.2</v>
      </c>
      <c r="I72" s="56"/>
      <c r="J72" s="15" t="s">
        <v>315</v>
      </c>
      <c r="K72" s="56"/>
      <c r="L72" s="56">
        <v>4</v>
      </c>
      <c r="M72" s="56">
        <f t="shared" si="6"/>
        <v>16.2</v>
      </c>
      <c r="N72" s="39"/>
      <c r="O72" s="59">
        <v>68</v>
      </c>
      <c r="P72" s="50" t="s">
        <v>313</v>
      </c>
      <c r="Q72" s="42" t="s">
        <v>282</v>
      </c>
      <c r="R72" s="55"/>
      <c r="S72" s="42" t="s">
        <v>311</v>
      </c>
      <c r="T72" s="54" t="s">
        <v>316</v>
      </c>
      <c r="U72" s="52" t="s">
        <v>317</v>
      </c>
      <c r="V72" s="56">
        <v>15.4</v>
      </c>
      <c r="W72" s="56"/>
      <c r="X72" s="15" t="s">
        <v>315</v>
      </c>
      <c r="Y72" s="56"/>
      <c r="Z72" s="56">
        <v>4</v>
      </c>
      <c r="AA72" s="56">
        <f t="shared" si="7"/>
        <v>19.399999999999999</v>
      </c>
      <c r="AB72" s="42"/>
    </row>
    <row r="73" spans="1:28" s="82" customFormat="1" ht="25.5" customHeight="1">
      <c r="A73" s="65">
        <v>69</v>
      </c>
      <c r="B73" s="101" t="s">
        <v>318</v>
      </c>
      <c r="C73" s="102" t="s">
        <v>319</v>
      </c>
      <c r="D73" s="103" t="s">
        <v>499</v>
      </c>
      <c r="E73" s="102"/>
      <c r="F73" s="62" t="s">
        <v>500</v>
      </c>
      <c r="G73" s="104" t="s">
        <v>320</v>
      </c>
      <c r="H73" s="105">
        <v>13.4</v>
      </c>
      <c r="I73" s="105"/>
      <c r="J73" s="105"/>
      <c r="K73" s="105"/>
      <c r="L73" s="105"/>
      <c r="M73" s="105">
        <f>SUM(H73+L73)</f>
        <v>13.4</v>
      </c>
      <c r="N73" s="106"/>
      <c r="O73" s="62">
        <v>69</v>
      </c>
      <c r="P73" s="101" t="s">
        <v>318</v>
      </c>
      <c r="Q73" s="102" t="s">
        <v>319</v>
      </c>
      <c r="R73" s="103" t="s">
        <v>499</v>
      </c>
      <c r="S73" s="102"/>
      <c r="T73" s="62" t="s">
        <v>500</v>
      </c>
      <c r="U73" s="104" t="s">
        <v>320</v>
      </c>
      <c r="V73" s="105">
        <v>13.4</v>
      </c>
      <c r="W73" s="105"/>
      <c r="X73" s="105"/>
      <c r="Y73" s="105"/>
      <c r="Z73" s="105"/>
      <c r="AA73" s="105">
        <f>SUM(V73+Z73)</f>
        <v>13.4</v>
      </c>
      <c r="AB73" s="107"/>
    </row>
    <row r="74" spans="1:28" s="82" customFormat="1" ht="25.5" customHeight="1">
      <c r="A74" s="65">
        <v>70</v>
      </c>
      <c r="B74" s="101" t="s">
        <v>321</v>
      </c>
      <c r="C74" s="102" t="s">
        <v>322</v>
      </c>
      <c r="D74" s="102"/>
      <c r="E74" s="103" t="s">
        <v>501</v>
      </c>
      <c r="F74" s="62" t="s">
        <v>502</v>
      </c>
      <c r="G74" s="104" t="s">
        <v>323</v>
      </c>
      <c r="H74" s="105">
        <v>12.4</v>
      </c>
      <c r="I74" s="105" t="s">
        <v>78</v>
      </c>
      <c r="J74" s="105"/>
      <c r="K74" s="105"/>
      <c r="L74" s="105">
        <v>1</v>
      </c>
      <c r="M74" s="105">
        <f>SUM(H74+L74)</f>
        <v>13.4</v>
      </c>
      <c r="N74" s="106"/>
      <c r="O74" s="62">
        <v>70</v>
      </c>
      <c r="P74" s="101" t="s">
        <v>321</v>
      </c>
      <c r="Q74" s="102" t="s">
        <v>322</v>
      </c>
      <c r="R74" s="102"/>
      <c r="S74" s="103" t="s">
        <v>501</v>
      </c>
      <c r="T74" s="62" t="s">
        <v>502</v>
      </c>
      <c r="U74" s="104" t="s">
        <v>323</v>
      </c>
      <c r="V74" s="105">
        <v>12.4</v>
      </c>
      <c r="W74" s="105" t="s">
        <v>78</v>
      </c>
      <c r="X74" s="105"/>
      <c r="Y74" s="105"/>
      <c r="Z74" s="105">
        <v>1</v>
      </c>
      <c r="AA74" s="105">
        <f t="shared" ref="AA74:AA81" si="8">SUM(V74+Z74)</f>
        <v>13.4</v>
      </c>
      <c r="AB74" s="107"/>
    </row>
    <row r="75" spans="1:28" s="82" customFormat="1" ht="25.5" customHeight="1">
      <c r="A75" s="65">
        <v>71</v>
      </c>
      <c r="B75" s="101" t="s">
        <v>324</v>
      </c>
      <c r="C75" s="102" t="s">
        <v>322</v>
      </c>
      <c r="D75" s="103" t="s">
        <v>503</v>
      </c>
      <c r="E75" s="102"/>
      <c r="F75" s="62" t="s">
        <v>504</v>
      </c>
      <c r="G75" s="104" t="s">
        <v>325</v>
      </c>
      <c r="H75" s="105">
        <v>13.4</v>
      </c>
      <c r="I75" s="105"/>
      <c r="J75" s="105"/>
      <c r="K75" s="105"/>
      <c r="L75" s="105"/>
      <c r="M75" s="105">
        <f t="shared" ref="M75:M81" si="9">SUM(H75+L75)</f>
        <v>13.4</v>
      </c>
      <c r="N75" s="106"/>
      <c r="O75" s="62">
        <v>71</v>
      </c>
      <c r="P75" s="101" t="s">
        <v>324</v>
      </c>
      <c r="Q75" s="102" t="s">
        <v>322</v>
      </c>
      <c r="R75" s="103" t="s">
        <v>503</v>
      </c>
      <c r="S75" s="102"/>
      <c r="T75" s="62" t="s">
        <v>504</v>
      </c>
      <c r="U75" s="104" t="s">
        <v>325</v>
      </c>
      <c r="V75" s="105">
        <v>13.4</v>
      </c>
      <c r="W75" s="105"/>
      <c r="X75" s="105"/>
      <c r="Y75" s="105"/>
      <c r="Z75" s="105"/>
      <c r="AA75" s="105">
        <f t="shared" si="8"/>
        <v>13.4</v>
      </c>
      <c r="AB75" s="107"/>
    </row>
    <row r="76" spans="1:28" s="82" customFormat="1" ht="25.5" customHeight="1">
      <c r="A76" s="65">
        <v>72</v>
      </c>
      <c r="B76" s="101" t="s">
        <v>326</v>
      </c>
      <c r="C76" s="102" t="s">
        <v>322</v>
      </c>
      <c r="D76" s="103" t="s">
        <v>505</v>
      </c>
      <c r="E76" s="103" t="s">
        <v>506</v>
      </c>
      <c r="F76" s="62"/>
      <c r="G76" s="104" t="s">
        <v>507</v>
      </c>
      <c r="H76" s="105">
        <v>13.4</v>
      </c>
      <c r="I76" s="105"/>
      <c r="J76" s="105"/>
      <c r="K76" s="105"/>
      <c r="L76" s="105"/>
      <c r="M76" s="105">
        <f t="shared" si="9"/>
        <v>13.4</v>
      </c>
      <c r="N76" s="106"/>
      <c r="O76" s="62">
        <v>72</v>
      </c>
      <c r="P76" s="101" t="s">
        <v>326</v>
      </c>
      <c r="Q76" s="102" t="s">
        <v>322</v>
      </c>
      <c r="R76" s="103" t="s">
        <v>505</v>
      </c>
      <c r="S76" s="103" t="s">
        <v>506</v>
      </c>
      <c r="T76" s="62"/>
      <c r="U76" s="104" t="s">
        <v>507</v>
      </c>
      <c r="V76" s="105">
        <v>13.4</v>
      </c>
      <c r="W76" s="105"/>
      <c r="X76" s="105"/>
      <c r="Y76" s="105"/>
      <c r="Z76" s="105"/>
      <c r="AA76" s="105">
        <f t="shared" si="8"/>
        <v>13.4</v>
      </c>
      <c r="AB76" s="107"/>
    </row>
    <row r="77" spans="1:28" s="82" customFormat="1" ht="25.5" customHeight="1">
      <c r="A77" s="65">
        <v>73</v>
      </c>
      <c r="B77" s="101" t="s">
        <v>327</v>
      </c>
      <c r="C77" s="102" t="s">
        <v>322</v>
      </c>
      <c r="D77" s="103" t="s">
        <v>508</v>
      </c>
      <c r="E77" s="103" t="s">
        <v>509</v>
      </c>
      <c r="F77" s="62"/>
      <c r="G77" s="104" t="s">
        <v>510</v>
      </c>
      <c r="H77" s="105">
        <v>13.4</v>
      </c>
      <c r="I77" s="105"/>
      <c r="J77" s="105"/>
      <c r="K77" s="105"/>
      <c r="L77" s="105"/>
      <c r="M77" s="105">
        <f t="shared" si="9"/>
        <v>13.4</v>
      </c>
      <c r="N77" s="106"/>
      <c r="O77" s="62">
        <v>73</v>
      </c>
      <c r="P77" s="101" t="s">
        <v>327</v>
      </c>
      <c r="Q77" s="102" t="s">
        <v>322</v>
      </c>
      <c r="R77" s="103" t="s">
        <v>508</v>
      </c>
      <c r="S77" s="103" t="s">
        <v>509</v>
      </c>
      <c r="T77" s="62"/>
      <c r="U77" s="104" t="s">
        <v>510</v>
      </c>
      <c r="V77" s="105">
        <v>13.4</v>
      </c>
      <c r="W77" s="105"/>
      <c r="X77" s="105"/>
      <c r="Y77" s="105"/>
      <c r="Z77" s="105"/>
      <c r="AA77" s="105">
        <f t="shared" si="8"/>
        <v>13.4</v>
      </c>
      <c r="AB77" s="107"/>
    </row>
    <row r="78" spans="1:28" s="82" customFormat="1" ht="31" customHeight="1">
      <c r="A78" s="108">
        <v>74</v>
      </c>
      <c r="B78" s="109" t="s">
        <v>328</v>
      </c>
      <c r="C78" s="110" t="s">
        <v>329</v>
      </c>
      <c r="D78" s="111"/>
      <c r="E78" s="112" t="s">
        <v>511</v>
      </c>
      <c r="F78" s="113" t="s">
        <v>512</v>
      </c>
      <c r="G78" s="113" t="s">
        <v>513</v>
      </c>
      <c r="H78" s="114">
        <v>14.2</v>
      </c>
      <c r="I78" s="114"/>
      <c r="J78" s="114"/>
      <c r="K78" s="114"/>
      <c r="L78" s="114"/>
      <c r="M78" s="114">
        <f t="shared" si="9"/>
        <v>14.2</v>
      </c>
      <c r="N78" s="81"/>
      <c r="O78" s="113">
        <v>74</v>
      </c>
      <c r="P78" s="109" t="s">
        <v>328</v>
      </c>
      <c r="Q78" s="110" t="s">
        <v>329</v>
      </c>
      <c r="R78" s="115"/>
      <c r="S78" s="112" t="s">
        <v>514</v>
      </c>
      <c r="T78" s="113" t="s">
        <v>515</v>
      </c>
      <c r="U78" s="113" t="s">
        <v>330</v>
      </c>
      <c r="V78" s="114">
        <v>11.2</v>
      </c>
      <c r="W78" s="114"/>
      <c r="X78" s="114"/>
      <c r="Y78" s="114"/>
      <c r="Z78" s="114"/>
      <c r="AA78" s="114">
        <f t="shared" si="8"/>
        <v>11.2</v>
      </c>
      <c r="AB78" s="116"/>
    </row>
    <row r="79" spans="1:28" s="82" customFormat="1" ht="41.5" customHeight="1">
      <c r="A79" s="108">
        <v>75</v>
      </c>
      <c r="B79" s="109" t="s">
        <v>331</v>
      </c>
      <c r="C79" s="110" t="s">
        <v>332</v>
      </c>
      <c r="D79" s="112" t="s">
        <v>516</v>
      </c>
      <c r="E79" s="117" t="s">
        <v>333</v>
      </c>
      <c r="F79" s="113"/>
      <c r="G79" s="113" t="s">
        <v>517</v>
      </c>
      <c r="H79" s="114">
        <v>12.95</v>
      </c>
      <c r="I79" s="114"/>
      <c r="J79" s="114"/>
      <c r="K79" s="114"/>
      <c r="L79" s="114"/>
      <c r="M79" s="114">
        <f t="shared" si="9"/>
        <v>12.95</v>
      </c>
      <c r="N79" s="81"/>
      <c r="O79" s="113">
        <v>75</v>
      </c>
      <c r="P79" s="109" t="s">
        <v>331</v>
      </c>
      <c r="Q79" s="110" t="s">
        <v>332</v>
      </c>
      <c r="R79" s="112" t="s">
        <v>518</v>
      </c>
      <c r="S79" s="112" t="s">
        <v>519</v>
      </c>
      <c r="T79" s="113"/>
      <c r="U79" s="113" t="s">
        <v>334</v>
      </c>
      <c r="V79" s="114">
        <v>12.95</v>
      </c>
      <c r="W79" s="114"/>
      <c r="X79" s="114"/>
      <c r="Y79" s="114"/>
      <c r="Z79" s="114"/>
      <c r="AA79" s="114">
        <f t="shared" si="8"/>
        <v>12.95</v>
      </c>
      <c r="AB79" s="118"/>
    </row>
    <row r="80" spans="1:28" s="82" customFormat="1" ht="33" customHeight="1">
      <c r="A80" s="108">
        <v>76</v>
      </c>
      <c r="B80" s="109" t="s">
        <v>335</v>
      </c>
      <c r="C80" s="110" t="s">
        <v>329</v>
      </c>
      <c r="D80" s="110"/>
      <c r="E80" s="112" t="s">
        <v>520</v>
      </c>
      <c r="F80" s="113" t="s">
        <v>521</v>
      </c>
      <c r="G80" s="113" t="s">
        <v>522</v>
      </c>
      <c r="H80" s="114">
        <v>12.7</v>
      </c>
      <c r="I80" s="114" t="s">
        <v>3</v>
      </c>
      <c r="J80" s="114"/>
      <c r="K80" s="114"/>
      <c r="L80" s="114">
        <v>3</v>
      </c>
      <c r="M80" s="114">
        <f t="shared" si="9"/>
        <v>15.7</v>
      </c>
      <c r="N80" s="81"/>
      <c r="O80" s="113">
        <v>76</v>
      </c>
      <c r="P80" s="109" t="s">
        <v>335</v>
      </c>
      <c r="Q80" s="110" t="s">
        <v>329</v>
      </c>
      <c r="R80" s="110"/>
      <c r="S80" s="112" t="s">
        <v>523</v>
      </c>
      <c r="T80" s="113" t="s">
        <v>521</v>
      </c>
      <c r="U80" s="113" t="s">
        <v>330</v>
      </c>
      <c r="V80" s="114">
        <v>11.2</v>
      </c>
      <c r="W80" s="114" t="s">
        <v>3</v>
      </c>
      <c r="X80" s="114"/>
      <c r="Y80" s="114"/>
      <c r="Z80" s="114">
        <v>3</v>
      </c>
      <c r="AA80" s="114">
        <f t="shared" si="8"/>
        <v>14.2</v>
      </c>
      <c r="AB80" s="116"/>
    </row>
    <row r="81" spans="1:28" s="82" customFormat="1" ht="29.15" customHeight="1">
      <c r="A81" s="108">
        <v>77</v>
      </c>
      <c r="B81" s="109" t="s">
        <v>336</v>
      </c>
      <c r="C81" s="110" t="s">
        <v>337</v>
      </c>
      <c r="D81" s="112" t="s">
        <v>524</v>
      </c>
      <c r="E81" s="112" t="s">
        <v>525</v>
      </c>
      <c r="F81" s="113"/>
      <c r="G81" s="113" t="s">
        <v>338</v>
      </c>
      <c r="H81" s="114">
        <v>7</v>
      </c>
      <c r="I81" s="114"/>
      <c r="J81" s="114"/>
      <c r="K81" s="114" t="s">
        <v>113</v>
      </c>
      <c r="L81" s="114">
        <v>11.7</v>
      </c>
      <c r="M81" s="114">
        <f t="shared" si="9"/>
        <v>18.7</v>
      </c>
      <c r="N81" s="81"/>
      <c r="O81" s="113">
        <v>77</v>
      </c>
      <c r="P81" s="109" t="s">
        <v>336</v>
      </c>
      <c r="Q81" s="110" t="s">
        <v>337</v>
      </c>
      <c r="R81" s="112" t="s">
        <v>524</v>
      </c>
      <c r="S81" s="112" t="s">
        <v>526</v>
      </c>
      <c r="T81" s="113"/>
      <c r="U81" s="113" t="s">
        <v>339</v>
      </c>
      <c r="V81" s="114">
        <v>12.5</v>
      </c>
      <c r="W81" s="114"/>
      <c r="X81" s="114"/>
      <c r="Y81" s="114"/>
      <c r="Z81" s="114"/>
      <c r="AA81" s="114">
        <f t="shared" si="8"/>
        <v>12.5</v>
      </c>
      <c r="AB81" s="116"/>
    </row>
    <row r="82" spans="1:28" s="85" customFormat="1" ht="17.5" customHeight="1">
      <c r="A82" s="59">
        <v>78</v>
      </c>
      <c r="B82" s="50" t="s">
        <v>340</v>
      </c>
      <c r="C82" s="42" t="s">
        <v>341</v>
      </c>
      <c r="D82" s="42" t="s">
        <v>342</v>
      </c>
      <c r="E82" s="42"/>
      <c r="F82" s="59" t="s">
        <v>49</v>
      </c>
      <c r="G82" s="59" t="s">
        <v>343</v>
      </c>
      <c r="H82" s="56">
        <v>12</v>
      </c>
      <c r="I82" s="56"/>
      <c r="J82" s="56"/>
      <c r="K82" s="56"/>
      <c r="L82" s="56"/>
      <c r="M82" s="56">
        <f t="shared" ref="M82:M100" si="10">H82+L82</f>
        <v>12</v>
      </c>
      <c r="N82" s="39"/>
      <c r="O82" s="59">
        <v>78</v>
      </c>
      <c r="P82" s="50" t="s">
        <v>340</v>
      </c>
      <c r="Q82" s="42" t="s">
        <v>341</v>
      </c>
      <c r="R82" s="42" t="s">
        <v>342</v>
      </c>
      <c r="S82" s="42"/>
      <c r="T82" s="59" t="s">
        <v>49</v>
      </c>
      <c r="U82" s="59" t="s">
        <v>343</v>
      </c>
      <c r="V82" s="56">
        <v>12</v>
      </c>
      <c r="W82" s="56"/>
      <c r="X82" s="56"/>
      <c r="Y82" s="56"/>
      <c r="Z82" s="56"/>
      <c r="AA82" s="56">
        <f t="shared" ref="AA82" si="11">V82+Z82</f>
        <v>12</v>
      </c>
      <c r="AB82" s="42"/>
    </row>
    <row r="83" spans="1:28" s="85" customFormat="1" ht="17.5" customHeight="1">
      <c r="A83" s="59">
        <v>79</v>
      </c>
      <c r="B83" s="50" t="s">
        <v>344</v>
      </c>
      <c r="C83" s="42" t="s">
        <v>341</v>
      </c>
      <c r="D83" s="84" t="s">
        <v>464</v>
      </c>
      <c r="E83" s="42"/>
      <c r="F83" s="59" t="s">
        <v>345</v>
      </c>
      <c r="G83" s="59" t="s">
        <v>371</v>
      </c>
      <c r="H83" s="56">
        <v>15</v>
      </c>
      <c r="I83" s="56"/>
      <c r="J83" s="56"/>
      <c r="K83" s="56"/>
      <c r="L83" s="56"/>
      <c r="M83" s="56">
        <v>15</v>
      </c>
      <c r="N83" s="39"/>
      <c r="O83" s="59">
        <v>79</v>
      </c>
      <c r="P83" s="50" t="s">
        <v>344</v>
      </c>
      <c r="Q83" s="42" t="s">
        <v>341</v>
      </c>
      <c r="R83" s="84" t="s">
        <v>464</v>
      </c>
      <c r="S83" s="42"/>
      <c r="T83" s="59" t="s">
        <v>345</v>
      </c>
      <c r="U83" s="59" t="s">
        <v>371</v>
      </c>
      <c r="V83" s="56">
        <v>15</v>
      </c>
      <c r="W83" s="56"/>
      <c r="X83" s="56"/>
      <c r="Y83" s="56"/>
      <c r="Z83" s="56"/>
      <c r="AA83" s="56">
        <v>15</v>
      </c>
      <c r="AB83" s="42"/>
    </row>
    <row r="84" spans="1:28" s="85" customFormat="1" ht="17.5" customHeight="1">
      <c r="A84" s="59">
        <v>80</v>
      </c>
      <c r="B84" s="50" t="s">
        <v>93</v>
      </c>
      <c r="C84" s="42" t="s">
        <v>341</v>
      </c>
      <c r="D84" s="42" t="s">
        <v>347</v>
      </c>
      <c r="E84" s="42"/>
      <c r="F84" s="59" t="s">
        <v>60</v>
      </c>
      <c r="G84" s="59" t="s">
        <v>348</v>
      </c>
      <c r="H84" s="56">
        <v>15</v>
      </c>
      <c r="I84" s="56"/>
      <c r="J84" s="56"/>
      <c r="K84" s="56"/>
      <c r="L84" s="56"/>
      <c r="M84" s="56">
        <f t="shared" si="10"/>
        <v>15</v>
      </c>
      <c r="N84" s="39"/>
      <c r="O84" s="59">
        <v>80</v>
      </c>
      <c r="P84" s="50" t="s">
        <v>93</v>
      </c>
      <c r="Q84" s="42" t="s">
        <v>341</v>
      </c>
      <c r="R84" s="42" t="s">
        <v>347</v>
      </c>
      <c r="S84" s="42"/>
      <c r="T84" s="59" t="s">
        <v>60</v>
      </c>
      <c r="U84" s="59" t="s">
        <v>348</v>
      </c>
      <c r="V84" s="56">
        <v>15</v>
      </c>
      <c r="W84" s="56"/>
      <c r="X84" s="56"/>
      <c r="Y84" s="56"/>
      <c r="Z84" s="56"/>
      <c r="AA84" s="56">
        <f t="shared" ref="AA84:AA100" si="12">V84+Z84</f>
        <v>15</v>
      </c>
      <c r="AB84" s="42"/>
    </row>
    <row r="85" spans="1:28" s="85" customFormat="1" ht="17.5" customHeight="1">
      <c r="A85" s="59">
        <v>81</v>
      </c>
      <c r="B85" s="50" t="s">
        <v>349</v>
      </c>
      <c r="C85" s="42" t="s">
        <v>341</v>
      </c>
      <c r="D85" s="42" t="s">
        <v>216</v>
      </c>
      <c r="E85" s="42"/>
      <c r="F85" s="59" t="s">
        <v>350</v>
      </c>
      <c r="G85" s="59" t="s">
        <v>351</v>
      </c>
      <c r="H85" s="56">
        <v>9</v>
      </c>
      <c r="I85" s="56" t="s">
        <v>3</v>
      </c>
      <c r="J85" s="56"/>
      <c r="K85" s="56" t="s">
        <v>352</v>
      </c>
      <c r="L85" s="56">
        <v>6</v>
      </c>
      <c r="M85" s="56">
        <f t="shared" si="10"/>
        <v>15</v>
      </c>
      <c r="N85" s="39"/>
      <c r="O85" s="59">
        <v>81</v>
      </c>
      <c r="P85" s="50" t="s">
        <v>349</v>
      </c>
      <c r="Q85" s="42" t="s">
        <v>341</v>
      </c>
      <c r="R85" s="42" t="s">
        <v>216</v>
      </c>
      <c r="S85" s="42"/>
      <c r="T85" s="59" t="s">
        <v>350</v>
      </c>
      <c r="U85" s="59" t="s">
        <v>351</v>
      </c>
      <c r="V85" s="56">
        <v>9</v>
      </c>
      <c r="W85" s="56" t="s">
        <v>3</v>
      </c>
      <c r="X85" s="56"/>
      <c r="Y85" s="56" t="s">
        <v>352</v>
      </c>
      <c r="Z85" s="56">
        <v>6</v>
      </c>
      <c r="AA85" s="56">
        <f t="shared" si="12"/>
        <v>15</v>
      </c>
      <c r="AB85" s="42"/>
    </row>
    <row r="86" spans="1:28" s="85" customFormat="1" ht="17.5" customHeight="1">
      <c r="A86" s="59">
        <v>82</v>
      </c>
      <c r="B86" s="50" t="s">
        <v>353</v>
      </c>
      <c r="C86" s="42" t="s">
        <v>341</v>
      </c>
      <c r="D86" s="42"/>
      <c r="E86" s="42" t="s">
        <v>354</v>
      </c>
      <c r="F86" s="86" t="s">
        <v>355</v>
      </c>
      <c r="G86" s="59" t="s">
        <v>348</v>
      </c>
      <c r="H86" s="56">
        <v>15</v>
      </c>
      <c r="I86" s="56"/>
      <c r="J86" s="56"/>
      <c r="K86" s="56"/>
      <c r="L86" s="56"/>
      <c r="M86" s="56">
        <f t="shared" si="10"/>
        <v>15</v>
      </c>
      <c r="N86" s="39"/>
      <c r="O86" s="59">
        <v>82</v>
      </c>
      <c r="P86" s="50" t="s">
        <v>353</v>
      </c>
      <c r="Q86" s="42" t="s">
        <v>341</v>
      </c>
      <c r="R86" s="42"/>
      <c r="S86" s="42" t="s">
        <v>354</v>
      </c>
      <c r="T86" s="86" t="s">
        <v>355</v>
      </c>
      <c r="U86" s="59" t="s">
        <v>348</v>
      </c>
      <c r="V86" s="56">
        <v>15</v>
      </c>
      <c r="W86" s="56"/>
      <c r="X86" s="56"/>
      <c r="Y86" s="56"/>
      <c r="Z86" s="56"/>
      <c r="AA86" s="56">
        <f t="shared" si="12"/>
        <v>15</v>
      </c>
      <c r="AB86" s="42"/>
    </row>
    <row r="87" spans="1:28" s="85" customFormat="1" ht="17.5" customHeight="1">
      <c r="A87" s="59">
        <v>83</v>
      </c>
      <c r="B87" s="50" t="s">
        <v>356</v>
      </c>
      <c r="C87" s="42" t="s">
        <v>341</v>
      </c>
      <c r="D87" s="87"/>
      <c r="E87" s="88" t="s">
        <v>465</v>
      </c>
      <c r="F87" s="89" t="s">
        <v>358</v>
      </c>
      <c r="G87" s="90" t="s">
        <v>346</v>
      </c>
      <c r="H87" s="52">
        <v>12</v>
      </c>
      <c r="I87" s="56" t="s">
        <v>78</v>
      </c>
      <c r="J87" s="42" t="s">
        <v>359</v>
      </c>
      <c r="K87" s="56"/>
      <c r="L87" s="56">
        <v>5</v>
      </c>
      <c r="M87" s="56">
        <f t="shared" si="10"/>
        <v>17</v>
      </c>
      <c r="N87" s="39"/>
      <c r="O87" s="59">
        <v>83</v>
      </c>
      <c r="P87" s="50" t="s">
        <v>356</v>
      </c>
      <c r="Q87" s="42" t="s">
        <v>341</v>
      </c>
      <c r="R87" s="87"/>
      <c r="S87" s="88" t="s">
        <v>465</v>
      </c>
      <c r="T87" s="89" t="s">
        <v>358</v>
      </c>
      <c r="U87" s="90" t="s">
        <v>346</v>
      </c>
      <c r="V87" s="52">
        <v>12</v>
      </c>
      <c r="W87" s="56" t="s">
        <v>78</v>
      </c>
      <c r="X87" s="42" t="s">
        <v>359</v>
      </c>
      <c r="Y87" s="56"/>
      <c r="Z87" s="56">
        <v>5</v>
      </c>
      <c r="AA87" s="56">
        <f t="shared" si="12"/>
        <v>17</v>
      </c>
      <c r="AB87" s="42"/>
    </row>
    <row r="88" spans="1:28" s="85" customFormat="1" ht="17.5" customHeight="1">
      <c r="A88" s="59">
        <v>84</v>
      </c>
      <c r="B88" s="50" t="s">
        <v>360</v>
      </c>
      <c r="C88" s="42" t="s">
        <v>341</v>
      </c>
      <c r="D88" s="87"/>
      <c r="E88" s="89" t="s">
        <v>361</v>
      </c>
      <c r="F88" s="89" t="s">
        <v>357</v>
      </c>
      <c r="G88" s="52" t="s">
        <v>343</v>
      </c>
      <c r="H88" s="52">
        <v>12</v>
      </c>
      <c r="I88" s="56"/>
      <c r="J88" s="56" t="s">
        <v>362</v>
      </c>
      <c r="K88" s="56"/>
      <c r="L88" s="56">
        <v>4</v>
      </c>
      <c r="M88" s="56">
        <f t="shared" si="10"/>
        <v>16</v>
      </c>
      <c r="N88" s="39"/>
      <c r="O88" s="59">
        <v>84</v>
      </c>
      <c r="P88" s="50" t="s">
        <v>360</v>
      </c>
      <c r="Q88" s="42" t="s">
        <v>341</v>
      </c>
      <c r="R88" s="87"/>
      <c r="S88" s="89" t="s">
        <v>361</v>
      </c>
      <c r="T88" s="89" t="s">
        <v>357</v>
      </c>
      <c r="U88" s="52" t="s">
        <v>343</v>
      </c>
      <c r="V88" s="52">
        <v>12</v>
      </c>
      <c r="W88" s="56"/>
      <c r="X88" s="56" t="s">
        <v>362</v>
      </c>
      <c r="Y88" s="56"/>
      <c r="Z88" s="56">
        <v>4</v>
      </c>
      <c r="AA88" s="56">
        <f t="shared" si="12"/>
        <v>16</v>
      </c>
      <c r="AB88" s="42"/>
    </row>
    <row r="89" spans="1:28" s="85" customFormat="1" ht="17.5" customHeight="1">
      <c r="A89" s="59">
        <v>85</v>
      </c>
      <c r="B89" s="50" t="s">
        <v>363</v>
      </c>
      <c r="C89" s="42" t="s">
        <v>341</v>
      </c>
      <c r="D89" s="42"/>
      <c r="E89" s="87" t="s">
        <v>364</v>
      </c>
      <c r="F89" s="89" t="s">
        <v>365</v>
      </c>
      <c r="G89" s="52" t="s">
        <v>348</v>
      </c>
      <c r="H89" s="52">
        <v>15</v>
      </c>
      <c r="I89" s="56"/>
      <c r="J89" s="56"/>
      <c r="K89" s="56"/>
      <c r="L89" s="56"/>
      <c r="M89" s="56">
        <f t="shared" si="10"/>
        <v>15</v>
      </c>
      <c r="N89" s="39"/>
      <c r="O89" s="59">
        <v>85</v>
      </c>
      <c r="P89" s="50" t="s">
        <v>363</v>
      </c>
      <c r="Q89" s="42" t="s">
        <v>341</v>
      </c>
      <c r="R89" s="42"/>
      <c r="S89" s="87" t="s">
        <v>364</v>
      </c>
      <c r="T89" s="89" t="s">
        <v>365</v>
      </c>
      <c r="U89" s="52" t="s">
        <v>348</v>
      </c>
      <c r="V89" s="52">
        <v>15</v>
      </c>
      <c r="W89" s="56"/>
      <c r="X89" s="56"/>
      <c r="Y89" s="56"/>
      <c r="Z89" s="56"/>
      <c r="AA89" s="56">
        <f t="shared" si="12"/>
        <v>15</v>
      </c>
      <c r="AB89" s="42"/>
    </row>
    <row r="90" spans="1:28" s="85" customFormat="1" ht="17.5" customHeight="1">
      <c r="A90" s="59">
        <v>86</v>
      </c>
      <c r="B90" s="50" t="s">
        <v>366</v>
      </c>
      <c r="C90" s="42" t="s">
        <v>341</v>
      </c>
      <c r="D90" s="87" t="s">
        <v>367</v>
      </c>
      <c r="E90" s="89"/>
      <c r="F90" s="91" t="s">
        <v>232</v>
      </c>
      <c r="G90" s="52" t="s">
        <v>343</v>
      </c>
      <c r="H90" s="52">
        <v>12</v>
      </c>
      <c r="I90" s="56"/>
      <c r="J90" s="42" t="s">
        <v>368</v>
      </c>
      <c r="K90" s="56"/>
      <c r="L90" s="56">
        <v>4</v>
      </c>
      <c r="M90" s="56">
        <f t="shared" si="10"/>
        <v>16</v>
      </c>
      <c r="N90" s="39"/>
      <c r="O90" s="59">
        <v>86</v>
      </c>
      <c r="P90" s="50" t="s">
        <v>366</v>
      </c>
      <c r="Q90" s="42" t="s">
        <v>341</v>
      </c>
      <c r="R90" s="87" t="s">
        <v>367</v>
      </c>
      <c r="S90" s="89"/>
      <c r="T90" s="91" t="s">
        <v>232</v>
      </c>
      <c r="U90" s="52" t="s">
        <v>343</v>
      </c>
      <c r="V90" s="52">
        <v>12</v>
      </c>
      <c r="W90" s="56"/>
      <c r="X90" s="42" t="s">
        <v>368</v>
      </c>
      <c r="Y90" s="56"/>
      <c r="Z90" s="56">
        <v>4</v>
      </c>
      <c r="AA90" s="56">
        <f t="shared" si="12"/>
        <v>16</v>
      </c>
      <c r="AB90" s="42"/>
    </row>
    <row r="91" spans="1:28" s="85" customFormat="1" ht="17.5" customHeight="1">
      <c r="A91" s="59">
        <v>87</v>
      </c>
      <c r="B91" s="50" t="s">
        <v>369</v>
      </c>
      <c r="C91" s="42" t="s">
        <v>341</v>
      </c>
      <c r="D91" s="42"/>
      <c r="E91" s="92" t="s">
        <v>466</v>
      </c>
      <c r="F91" s="89" t="s">
        <v>370</v>
      </c>
      <c r="G91" s="90" t="s">
        <v>346</v>
      </c>
      <c r="H91" s="52">
        <v>12</v>
      </c>
      <c r="I91" s="56"/>
      <c r="J91" s="56"/>
      <c r="K91" s="56"/>
      <c r="L91" s="56"/>
      <c r="M91" s="56">
        <f t="shared" si="10"/>
        <v>12</v>
      </c>
      <c r="N91" s="39"/>
      <c r="O91" s="59">
        <v>87</v>
      </c>
      <c r="P91" s="50" t="s">
        <v>369</v>
      </c>
      <c r="Q91" s="42" t="s">
        <v>341</v>
      </c>
      <c r="R91" s="42"/>
      <c r="S91" s="92" t="s">
        <v>466</v>
      </c>
      <c r="T91" s="89" t="s">
        <v>370</v>
      </c>
      <c r="U91" s="90" t="s">
        <v>346</v>
      </c>
      <c r="V91" s="52">
        <v>12</v>
      </c>
      <c r="W91" s="56"/>
      <c r="X91" s="56"/>
      <c r="Y91" s="56"/>
      <c r="Z91" s="56"/>
      <c r="AA91" s="56">
        <f t="shared" si="12"/>
        <v>12</v>
      </c>
      <c r="AB91" s="42"/>
    </row>
    <row r="92" spans="1:28" s="85" customFormat="1" ht="34" customHeight="1">
      <c r="A92" s="18">
        <v>88</v>
      </c>
      <c r="B92" s="19" t="s">
        <v>372</v>
      </c>
      <c r="C92" s="57" t="s">
        <v>373</v>
      </c>
      <c r="D92" s="20"/>
      <c r="E92" s="57" t="s">
        <v>374</v>
      </c>
      <c r="F92" s="36"/>
      <c r="G92" s="36" t="s">
        <v>375</v>
      </c>
      <c r="H92" s="36">
        <v>13</v>
      </c>
      <c r="I92" s="22" t="s">
        <v>3</v>
      </c>
      <c r="J92" s="22"/>
      <c r="K92" s="22"/>
      <c r="L92" s="22">
        <v>3</v>
      </c>
      <c r="M92" s="22">
        <f t="shared" si="10"/>
        <v>16</v>
      </c>
      <c r="N92" s="39"/>
      <c r="O92" s="18">
        <v>88</v>
      </c>
      <c r="P92" s="19" t="s">
        <v>372</v>
      </c>
      <c r="Q92" s="57" t="s">
        <v>373</v>
      </c>
      <c r="R92" s="20"/>
      <c r="S92" s="57" t="s">
        <v>374</v>
      </c>
      <c r="T92" s="36"/>
      <c r="U92" s="36" t="s">
        <v>375</v>
      </c>
      <c r="V92" s="36">
        <v>13</v>
      </c>
      <c r="W92" s="22" t="s">
        <v>3</v>
      </c>
      <c r="X92" s="22"/>
      <c r="Y92" s="22"/>
      <c r="Z92" s="22">
        <v>3</v>
      </c>
      <c r="AA92" s="22">
        <f t="shared" si="12"/>
        <v>16</v>
      </c>
      <c r="AB92" s="20"/>
    </row>
    <row r="93" spans="1:28" s="85" customFormat="1" ht="17.5" customHeight="1">
      <c r="A93" s="18">
        <v>89</v>
      </c>
      <c r="B93" s="19" t="s">
        <v>376</v>
      </c>
      <c r="C93" s="20" t="s">
        <v>377</v>
      </c>
      <c r="D93" s="61" t="s">
        <v>535</v>
      </c>
      <c r="E93" s="20" t="s">
        <v>378</v>
      </c>
      <c r="F93" s="36"/>
      <c r="G93" s="36" t="s">
        <v>528</v>
      </c>
      <c r="H93" s="36">
        <v>17</v>
      </c>
      <c r="I93" s="22"/>
      <c r="J93" s="22"/>
      <c r="K93" s="22"/>
      <c r="L93" s="22"/>
      <c r="M93" s="22">
        <f t="shared" si="10"/>
        <v>17</v>
      </c>
      <c r="N93" s="39"/>
      <c r="O93" s="18">
        <v>89</v>
      </c>
      <c r="P93" s="19" t="s">
        <v>376</v>
      </c>
      <c r="Q93" s="20" t="s">
        <v>377</v>
      </c>
      <c r="R93" s="20" t="s">
        <v>527</v>
      </c>
      <c r="S93" s="20" t="s">
        <v>378</v>
      </c>
      <c r="T93" s="36"/>
      <c r="U93" s="36" t="s">
        <v>529</v>
      </c>
      <c r="V93" s="36">
        <v>18</v>
      </c>
      <c r="W93" s="22"/>
      <c r="X93" s="22"/>
      <c r="Y93" s="22"/>
      <c r="Z93" s="22"/>
      <c r="AA93" s="22">
        <f t="shared" si="12"/>
        <v>18</v>
      </c>
      <c r="AB93" s="20"/>
    </row>
    <row r="94" spans="1:28" s="85" customFormat="1" ht="17.5" customHeight="1">
      <c r="A94" s="18">
        <v>90</v>
      </c>
      <c r="B94" s="19" t="s">
        <v>379</v>
      </c>
      <c r="C94" s="20" t="s">
        <v>377</v>
      </c>
      <c r="D94" s="20" t="s">
        <v>380</v>
      </c>
      <c r="E94" s="20"/>
      <c r="F94" s="36" t="s">
        <v>381</v>
      </c>
      <c r="G94" s="36" t="s">
        <v>382</v>
      </c>
      <c r="H94" s="36">
        <v>16</v>
      </c>
      <c r="I94" s="22" t="s">
        <v>78</v>
      </c>
      <c r="J94" s="22"/>
      <c r="K94" s="22"/>
      <c r="L94" s="22">
        <v>1</v>
      </c>
      <c r="M94" s="22">
        <f t="shared" si="10"/>
        <v>17</v>
      </c>
      <c r="N94" s="39"/>
      <c r="O94" s="18">
        <v>90</v>
      </c>
      <c r="P94" s="19" t="s">
        <v>379</v>
      </c>
      <c r="Q94" s="20" t="s">
        <v>377</v>
      </c>
      <c r="R94" s="20" t="s">
        <v>380</v>
      </c>
      <c r="S94" s="20"/>
      <c r="T94" s="36" t="s">
        <v>381</v>
      </c>
      <c r="U94" s="36" t="s">
        <v>382</v>
      </c>
      <c r="V94" s="36">
        <v>16</v>
      </c>
      <c r="W94" s="22" t="s">
        <v>78</v>
      </c>
      <c r="X94" s="22"/>
      <c r="Y94" s="22"/>
      <c r="Z94" s="22">
        <v>1</v>
      </c>
      <c r="AA94" s="22">
        <f t="shared" si="12"/>
        <v>17</v>
      </c>
      <c r="AB94" s="20"/>
    </row>
    <row r="95" spans="1:28" s="85" customFormat="1" ht="34" customHeight="1">
      <c r="A95" s="18">
        <v>91</v>
      </c>
      <c r="B95" s="19" t="s">
        <v>383</v>
      </c>
      <c r="C95" s="57" t="s">
        <v>373</v>
      </c>
      <c r="D95" s="20" t="s">
        <v>533</v>
      </c>
      <c r="E95" s="20"/>
      <c r="F95" s="18" t="s">
        <v>384</v>
      </c>
      <c r="G95" s="18" t="s">
        <v>530</v>
      </c>
      <c r="H95" s="22">
        <v>17</v>
      </c>
      <c r="I95" s="22"/>
      <c r="J95" s="22"/>
      <c r="K95" s="22"/>
      <c r="L95" s="22"/>
      <c r="M95" s="22">
        <f t="shared" si="10"/>
        <v>17</v>
      </c>
      <c r="N95" s="39"/>
      <c r="O95" s="18">
        <v>91</v>
      </c>
      <c r="P95" s="19" t="s">
        <v>383</v>
      </c>
      <c r="Q95" s="57" t="s">
        <v>373</v>
      </c>
      <c r="R95" s="20" t="s">
        <v>531</v>
      </c>
      <c r="S95" s="20"/>
      <c r="T95" s="18" t="s">
        <v>384</v>
      </c>
      <c r="U95" s="18" t="s">
        <v>530</v>
      </c>
      <c r="V95" s="22">
        <v>17</v>
      </c>
      <c r="W95" s="22"/>
      <c r="X95" s="22"/>
      <c r="Y95" s="22"/>
      <c r="Z95" s="22"/>
      <c r="AA95" s="22">
        <f t="shared" si="12"/>
        <v>17</v>
      </c>
      <c r="AB95" s="20"/>
    </row>
    <row r="96" spans="1:28" s="85" customFormat="1" ht="17.5" customHeight="1">
      <c r="A96" s="18">
        <v>92</v>
      </c>
      <c r="B96" s="19" t="s">
        <v>385</v>
      </c>
      <c r="C96" s="20" t="s">
        <v>377</v>
      </c>
      <c r="D96" s="61" t="s">
        <v>534</v>
      </c>
      <c r="E96" s="20"/>
      <c r="F96" s="18" t="s">
        <v>387</v>
      </c>
      <c r="G96" s="18" t="s">
        <v>532</v>
      </c>
      <c r="H96" s="22">
        <v>17</v>
      </c>
      <c r="I96" s="22"/>
      <c r="J96" s="22"/>
      <c r="K96" s="22"/>
      <c r="L96" s="22"/>
      <c r="M96" s="22">
        <f t="shared" si="10"/>
        <v>17</v>
      </c>
      <c r="N96" s="39"/>
      <c r="O96" s="18">
        <v>92</v>
      </c>
      <c r="P96" s="19" t="s">
        <v>385</v>
      </c>
      <c r="Q96" s="20" t="s">
        <v>377</v>
      </c>
      <c r="R96" s="20" t="s">
        <v>386</v>
      </c>
      <c r="S96" s="20"/>
      <c r="T96" s="18" t="s">
        <v>387</v>
      </c>
      <c r="U96" s="18" t="s">
        <v>388</v>
      </c>
      <c r="V96" s="22">
        <v>16</v>
      </c>
      <c r="W96" s="22"/>
      <c r="X96" s="22"/>
      <c r="Y96" s="22"/>
      <c r="Z96" s="22"/>
      <c r="AA96" s="22">
        <f t="shared" si="12"/>
        <v>16</v>
      </c>
      <c r="AB96" s="20"/>
    </row>
    <row r="97" spans="1:28" s="85" customFormat="1" ht="17.5" customHeight="1">
      <c r="A97" s="18">
        <v>93</v>
      </c>
      <c r="B97" s="19" t="s">
        <v>389</v>
      </c>
      <c r="C97" s="20" t="s">
        <v>377</v>
      </c>
      <c r="D97" s="20" t="s">
        <v>390</v>
      </c>
      <c r="E97" s="20" t="s">
        <v>391</v>
      </c>
      <c r="F97" s="18"/>
      <c r="G97" s="18" t="s">
        <v>392</v>
      </c>
      <c r="H97" s="22">
        <v>16</v>
      </c>
      <c r="I97" s="22"/>
      <c r="J97" s="22"/>
      <c r="K97" s="22"/>
      <c r="L97" s="22"/>
      <c r="M97" s="22">
        <f t="shared" si="10"/>
        <v>16</v>
      </c>
      <c r="N97" s="39"/>
      <c r="O97" s="18">
        <v>93</v>
      </c>
      <c r="P97" s="19" t="s">
        <v>389</v>
      </c>
      <c r="Q97" s="20" t="s">
        <v>377</v>
      </c>
      <c r="R97" s="20" t="s">
        <v>390</v>
      </c>
      <c r="S97" s="20" t="s">
        <v>391</v>
      </c>
      <c r="T97" s="18"/>
      <c r="U97" s="18" t="s">
        <v>392</v>
      </c>
      <c r="V97" s="22">
        <v>16</v>
      </c>
      <c r="W97" s="22"/>
      <c r="X97" s="22"/>
      <c r="Y97" s="22"/>
      <c r="Z97" s="22"/>
      <c r="AA97" s="22">
        <f t="shared" si="12"/>
        <v>16</v>
      </c>
      <c r="AB97" s="20"/>
    </row>
    <row r="98" spans="1:28" s="85" customFormat="1" ht="17.5" customHeight="1">
      <c r="A98" s="18">
        <v>94</v>
      </c>
      <c r="B98" s="19" t="s">
        <v>393</v>
      </c>
      <c r="C98" s="20" t="s">
        <v>377</v>
      </c>
      <c r="D98" s="20" t="s">
        <v>394</v>
      </c>
      <c r="E98" s="20"/>
      <c r="F98" s="18"/>
      <c r="G98" s="18" t="s">
        <v>395</v>
      </c>
      <c r="H98" s="22">
        <v>8</v>
      </c>
      <c r="I98" s="22"/>
      <c r="J98" s="22"/>
      <c r="K98" s="22" t="s">
        <v>203</v>
      </c>
      <c r="L98" s="22">
        <v>8.5</v>
      </c>
      <c r="M98" s="22">
        <f t="shared" si="10"/>
        <v>16.5</v>
      </c>
      <c r="N98" s="39"/>
      <c r="O98" s="18">
        <v>94</v>
      </c>
      <c r="P98" s="19" t="s">
        <v>393</v>
      </c>
      <c r="Q98" s="20" t="s">
        <v>377</v>
      </c>
      <c r="R98" s="20" t="s">
        <v>394</v>
      </c>
      <c r="S98" s="20"/>
      <c r="T98" s="18"/>
      <c r="U98" s="18" t="s">
        <v>395</v>
      </c>
      <c r="V98" s="22">
        <v>8</v>
      </c>
      <c r="W98" s="22"/>
      <c r="X98" s="22"/>
      <c r="Y98" s="22" t="s">
        <v>203</v>
      </c>
      <c r="Z98" s="22">
        <v>8.5</v>
      </c>
      <c r="AA98" s="22">
        <f t="shared" si="12"/>
        <v>16.5</v>
      </c>
      <c r="AB98" s="20"/>
    </row>
    <row r="99" spans="1:28" s="85" customFormat="1" ht="17.5" customHeight="1">
      <c r="A99" s="18">
        <v>95</v>
      </c>
      <c r="B99" s="19" t="s">
        <v>396</v>
      </c>
      <c r="C99" s="20" t="s">
        <v>377</v>
      </c>
      <c r="D99" s="20" t="s">
        <v>397</v>
      </c>
      <c r="E99" s="20"/>
      <c r="F99" s="18"/>
      <c r="G99" s="18" t="s">
        <v>398</v>
      </c>
      <c r="H99" s="22">
        <v>2</v>
      </c>
      <c r="I99" s="22"/>
      <c r="J99" s="22"/>
      <c r="K99" s="22" t="s">
        <v>399</v>
      </c>
      <c r="L99" s="22">
        <v>14.5</v>
      </c>
      <c r="M99" s="22">
        <f t="shared" si="10"/>
        <v>16.5</v>
      </c>
      <c r="N99" s="39"/>
      <c r="O99" s="18">
        <v>95</v>
      </c>
      <c r="P99" s="19" t="s">
        <v>396</v>
      </c>
      <c r="Q99" s="20" t="s">
        <v>377</v>
      </c>
      <c r="R99" s="20" t="s">
        <v>397</v>
      </c>
      <c r="S99" s="20"/>
      <c r="T99" s="18"/>
      <c r="U99" s="18" t="s">
        <v>398</v>
      </c>
      <c r="V99" s="22">
        <v>2</v>
      </c>
      <c r="W99" s="22"/>
      <c r="X99" s="22"/>
      <c r="Y99" s="22" t="s">
        <v>399</v>
      </c>
      <c r="Z99" s="22">
        <v>14.5</v>
      </c>
      <c r="AA99" s="22">
        <f t="shared" si="12"/>
        <v>16.5</v>
      </c>
      <c r="AB99" s="20"/>
    </row>
    <row r="100" spans="1:28" s="85" customFormat="1" ht="17.5" customHeight="1">
      <c r="A100" s="18">
        <v>96</v>
      </c>
      <c r="B100" s="19" t="s">
        <v>400</v>
      </c>
      <c r="C100" s="20" t="s">
        <v>377</v>
      </c>
      <c r="D100" s="20"/>
      <c r="E100" s="20" t="s">
        <v>401</v>
      </c>
      <c r="F100" s="22" t="s">
        <v>402</v>
      </c>
      <c r="G100" s="22" t="s">
        <v>403</v>
      </c>
      <c r="H100" s="22">
        <v>14</v>
      </c>
      <c r="I100" s="22"/>
      <c r="J100" s="22"/>
      <c r="K100" s="22" t="s">
        <v>138</v>
      </c>
      <c r="L100" s="22">
        <v>2</v>
      </c>
      <c r="M100" s="22">
        <f t="shared" si="10"/>
        <v>16</v>
      </c>
      <c r="N100" s="43"/>
      <c r="O100" s="18">
        <v>96</v>
      </c>
      <c r="P100" s="19" t="s">
        <v>400</v>
      </c>
      <c r="Q100" s="20" t="s">
        <v>377</v>
      </c>
      <c r="R100" s="20"/>
      <c r="S100" s="20" t="s">
        <v>401</v>
      </c>
      <c r="T100" s="22" t="s">
        <v>402</v>
      </c>
      <c r="U100" s="22" t="s">
        <v>403</v>
      </c>
      <c r="V100" s="22">
        <v>14</v>
      </c>
      <c r="W100" s="22"/>
      <c r="X100" s="22"/>
      <c r="Y100" s="22" t="s">
        <v>138</v>
      </c>
      <c r="Z100" s="22">
        <v>2</v>
      </c>
      <c r="AA100" s="22">
        <f t="shared" si="12"/>
        <v>16</v>
      </c>
      <c r="AB100" s="22"/>
    </row>
    <row r="101" spans="1:28" ht="17.5" customHeight="1">
      <c r="A101" s="10">
        <v>97</v>
      </c>
      <c r="B101" s="29" t="s">
        <v>404</v>
      </c>
      <c r="C101" s="64" t="s">
        <v>429</v>
      </c>
      <c r="D101" s="30"/>
      <c r="E101" s="30"/>
      <c r="F101" s="13" t="s">
        <v>405</v>
      </c>
      <c r="G101" s="13"/>
      <c r="H101" s="30"/>
      <c r="I101" s="30"/>
      <c r="J101" s="30"/>
      <c r="K101" s="30"/>
      <c r="L101" s="30"/>
      <c r="M101" s="13"/>
      <c r="N101" s="41"/>
      <c r="O101" s="10">
        <v>97</v>
      </c>
      <c r="P101" s="29" t="s">
        <v>404</v>
      </c>
      <c r="Q101" s="64" t="s">
        <v>429</v>
      </c>
      <c r="R101" s="30"/>
      <c r="S101" s="30"/>
      <c r="T101" s="13" t="s">
        <v>405</v>
      </c>
      <c r="U101" s="13"/>
      <c r="V101" s="30"/>
      <c r="W101" s="30"/>
      <c r="X101" s="30"/>
      <c r="Y101" s="30"/>
      <c r="Z101" s="30"/>
      <c r="AA101" s="30"/>
      <c r="AB101" s="30"/>
    </row>
    <row r="102" spans="1:28" ht="17.5" customHeight="1">
      <c r="A102" s="10">
        <v>98</v>
      </c>
      <c r="B102" s="29" t="s">
        <v>406</v>
      </c>
      <c r="C102" s="64" t="s">
        <v>429</v>
      </c>
      <c r="D102" s="30"/>
      <c r="E102" s="30"/>
      <c r="F102" s="13" t="s">
        <v>408</v>
      </c>
      <c r="G102" s="13"/>
      <c r="H102" s="30"/>
      <c r="I102" s="30" t="s">
        <v>78</v>
      </c>
      <c r="J102" s="30"/>
      <c r="K102" s="30"/>
      <c r="L102" s="30"/>
      <c r="M102" s="13"/>
      <c r="N102" s="41"/>
      <c r="O102" s="10">
        <v>98</v>
      </c>
      <c r="P102" s="29" t="s">
        <v>406</v>
      </c>
      <c r="Q102" s="64" t="s">
        <v>429</v>
      </c>
      <c r="R102" s="30"/>
      <c r="S102" s="30"/>
      <c r="T102" s="13" t="s">
        <v>408</v>
      </c>
      <c r="U102" s="13"/>
      <c r="V102" s="30"/>
      <c r="W102" s="30" t="s">
        <v>78</v>
      </c>
      <c r="X102" s="30"/>
      <c r="Y102" s="30"/>
      <c r="Z102" s="30"/>
      <c r="AA102" s="30"/>
      <c r="AB102" s="30"/>
    </row>
    <row r="103" spans="1:28" ht="17.5" customHeight="1">
      <c r="A103" s="10">
        <v>99</v>
      </c>
      <c r="B103" s="29" t="s">
        <v>409</v>
      </c>
      <c r="C103" s="64" t="s">
        <v>429</v>
      </c>
      <c r="D103" s="30"/>
      <c r="E103" s="30"/>
      <c r="F103" s="13" t="s">
        <v>410</v>
      </c>
      <c r="G103" s="13"/>
      <c r="H103" s="30"/>
      <c r="I103" s="30" t="s">
        <v>3</v>
      </c>
      <c r="J103" s="30"/>
      <c r="K103" s="30"/>
      <c r="L103" s="30"/>
      <c r="M103" s="13"/>
      <c r="N103" s="41"/>
      <c r="O103" s="10">
        <v>99</v>
      </c>
      <c r="P103" s="29" t="s">
        <v>409</v>
      </c>
      <c r="Q103" s="64" t="s">
        <v>429</v>
      </c>
      <c r="R103" s="30"/>
      <c r="S103" s="30"/>
      <c r="T103" s="13" t="s">
        <v>410</v>
      </c>
      <c r="U103" s="13"/>
      <c r="V103" s="30"/>
      <c r="W103" s="30" t="s">
        <v>3</v>
      </c>
      <c r="X103" s="30"/>
      <c r="Y103" s="30"/>
      <c r="Z103" s="30"/>
      <c r="AA103" s="30"/>
      <c r="AB103" s="30"/>
    </row>
    <row r="104" spans="1:28" ht="17.5" customHeight="1">
      <c r="A104" s="10">
        <v>100</v>
      </c>
      <c r="B104" s="29" t="s">
        <v>411</v>
      </c>
      <c r="C104" s="64" t="s">
        <v>429</v>
      </c>
      <c r="D104" s="30"/>
      <c r="E104" s="30"/>
      <c r="F104" s="13" t="s">
        <v>412</v>
      </c>
      <c r="G104" s="13"/>
      <c r="H104" s="30"/>
      <c r="I104" s="30"/>
      <c r="J104" s="30"/>
      <c r="K104" s="30"/>
      <c r="L104" s="30"/>
      <c r="M104" s="13"/>
      <c r="N104" s="41"/>
      <c r="O104" s="10">
        <v>100</v>
      </c>
      <c r="P104" s="29" t="s">
        <v>411</v>
      </c>
      <c r="Q104" s="64" t="s">
        <v>429</v>
      </c>
      <c r="R104" s="30"/>
      <c r="S104" s="30"/>
      <c r="T104" s="13" t="s">
        <v>412</v>
      </c>
      <c r="U104" s="13"/>
      <c r="V104" s="30"/>
      <c r="W104" s="30"/>
      <c r="X104" s="30"/>
      <c r="Y104" s="30"/>
      <c r="Z104" s="30"/>
      <c r="AA104" s="30"/>
      <c r="AB104" s="30"/>
    </row>
    <row r="105" spans="1:28" ht="17.5" customHeight="1">
      <c r="A105" s="10">
        <v>101</v>
      </c>
      <c r="B105" s="58" t="s">
        <v>413</v>
      </c>
      <c r="C105" s="30" t="s">
        <v>407</v>
      </c>
      <c r="D105" s="30"/>
      <c r="E105" s="30"/>
      <c r="F105" s="13" t="s">
        <v>414</v>
      </c>
      <c r="G105" s="13"/>
      <c r="H105" s="30"/>
      <c r="I105" s="30"/>
      <c r="J105" s="30"/>
      <c r="K105" s="30"/>
      <c r="L105" s="30"/>
      <c r="M105" s="13"/>
      <c r="N105" s="41"/>
      <c r="O105" s="10">
        <v>101</v>
      </c>
      <c r="P105" s="58" t="s">
        <v>413</v>
      </c>
      <c r="Q105" s="30" t="s">
        <v>407</v>
      </c>
      <c r="R105" s="30"/>
      <c r="S105" s="30"/>
      <c r="T105" s="13" t="s">
        <v>414</v>
      </c>
      <c r="U105" s="13"/>
      <c r="V105" s="30"/>
      <c r="W105" s="30"/>
      <c r="X105" s="30"/>
      <c r="Y105" s="30"/>
      <c r="Z105" s="30"/>
      <c r="AA105" s="30"/>
      <c r="AB105" s="30"/>
    </row>
    <row r="106" spans="1:28" ht="17.5" customHeight="1">
      <c r="A106" s="10">
        <v>102</v>
      </c>
      <c r="B106" s="29" t="s">
        <v>415</v>
      </c>
      <c r="C106" s="30"/>
      <c r="D106" s="30"/>
      <c r="E106" s="30"/>
      <c r="F106" s="13" t="s">
        <v>416</v>
      </c>
      <c r="G106" s="13"/>
      <c r="H106" s="30"/>
      <c r="I106" s="30"/>
      <c r="J106" s="30"/>
      <c r="K106" s="30"/>
      <c r="L106" s="30"/>
      <c r="M106" s="13"/>
      <c r="N106" s="41"/>
      <c r="O106" s="10">
        <v>102</v>
      </c>
      <c r="P106" s="29" t="s">
        <v>415</v>
      </c>
      <c r="Q106" s="30"/>
      <c r="R106" s="30"/>
      <c r="S106" s="30"/>
      <c r="T106" s="13" t="s">
        <v>416</v>
      </c>
      <c r="U106" s="13"/>
      <c r="V106" s="30"/>
      <c r="W106" s="30"/>
      <c r="X106" s="30"/>
      <c r="Y106" s="30"/>
      <c r="Z106" s="30"/>
      <c r="AA106" s="30"/>
      <c r="AB106" s="30"/>
    </row>
    <row r="107" spans="1:28" ht="17.5" customHeight="1">
      <c r="A107" s="10">
        <v>103</v>
      </c>
      <c r="B107" s="29" t="s">
        <v>417</v>
      </c>
      <c r="C107" s="30"/>
      <c r="D107" s="30"/>
      <c r="E107" s="30"/>
      <c r="F107" s="13" t="s">
        <v>416</v>
      </c>
      <c r="G107" s="13"/>
      <c r="H107" s="30"/>
      <c r="I107" s="30"/>
      <c r="J107" s="30"/>
      <c r="K107" s="30"/>
      <c r="L107" s="30"/>
      <c r="M107" s="13"/>
      <c r="N107" s="41"/>
      <c r="O107" s="10">
        <v>103</v>
      </c>
      <c r="P107" s="29" t="s">
        <v>417</v>
      </c>
      <c r="Q107" s="30"/>
      <c r="R107" s="30"/>
      <c r="S107" s="30"/>
      <c r="T107" s="13" t="s">
        <v>416</v>
      </c>
      <c r="U107" s="13"/>
      <c r="V107" s="30"/>
      <c r="W107" s="30"/>
      <c r="X107" s="30"/>
      <c r="Y107" s="30"/>
      <c r="Z107" s="30"/>
      <c r="AA107" s="30"/>
      <c r="AB107" s="30"/>
    </row>
    <row r="108" spans="1:28" ht="17.5" customHeight="1">
      <c r="A108" s="10">
        <v>104</v>
      </c>
      <c r="B108" s="29" t="s">
        <v>418</v>
      </c>
      <c r="C108" s="30"/>
      <c r="D108" s="30"/>
      <c r="E108" s="30"/>
      <c r="F108" s="13" t="s">
        <v>416</v>
      </c>
      <c r="G108" s="13"/>
      <c r="H108" s="30"/>
      <c r="I108" s="30"/>
      <c r="J108" s="30"/>
      <c r="K108" s="30"/>
      <c r="L108" s="30"/>
      <c r="M108" s="13"/>
      <c r="N108" s="41"/>
      <c r="O108" s="10">
        <v>104</v>
      </c>
      <c r="P108" s="29" t="s">
        <v>418</v>
      </c>
      <c r="Q108" s="30"/>
      <c r="R108" s="30"/>
      <c r="S108" s="30"/>
      <c r="T108" s="13" t="s">
        <v>416</v>
      </c>
      <c r="U108" s="13"/>
      <c r="V108" s="30"/>
      <c r="W108" s="30"/>
      <c r="X108" s="30"/>
      <c r="Y108" s="30"/>
      <c r="Z108" s="30"/>
      <c r="AA108" s="30"/>
      <c r="AB108" s="30"/>
    </row>
    <row r="109" spans="1:28" ht="17.5" customHeight="1">
      <c r="A109" s="10">
        <v>105</v>
      </c>
      <c r="B109" s="29" t="s">
        <v>419</v>
      </c>
      <c r="C109" s="30"/>
      <c r="D109" s="30"/>
      <c r="E109" s="30"/>
      <c r="F109" s="13" t="s">
        <v>420</v>
      </c>
      <c r="G109" s="13"/>
      <c r="H109" s="30"/>
      <c r="I109" s="30"/>
      <c r="J109" s="30"/>
      <c r="K109" s="30"/>
      <c r="L109" s="30"/>
      <c r="M109" s="13"/>
      <c r="N109" s="41"/>
      <c r="O109" s="10">
        <v>105</v>
      </c>
      <c r="P109" s="29" t="s">
        <v>419</v>
      </c>
      <c r="Q109" s="30"/>
      <c r="R109" s="30"/>
      <c r="S109" s="30"/>
      <c r="T109" s="13" t="s">
        <v>420</v>
      </c>
      <c r="U109" s="13"/>
      <c r="V109" s="30"/>
      <c r="W109" s="30"/>
      <c r="X109" s="30"/>
      <c r="Y109" s="30"/>
      <c r="Z109" s="30"/>
      <c r="AA109" s="30"/>
      <c r="AB109" s="30"/>
    </row>
  </sheetData>
  <mergeCells count="22">
    <mergeCell ref="A2:M2"/>
    <mergeCell ref="O2:AB2"/>
    <mergeCell ref="D3:F3"/>
    <mergeCell ref="I3:K3"/>
    <mergeCell ref="R3:T3"/>
    <mergeCell ref="W3:Y3"/>
    <mergeCell ref="A3:A4"/>
    <mergeCell ref="B3:B4"/>
    <mergeCell ref="C3:C4"/>
    <mergeCell ref="G3:G4"/>
    <mergeCell ref="H3:H4"/>
    <mergeCell ref="L3:L4"/>
    <mergeCell ref="M3:M4"/>
    <mergeCell ref="N3:N4"/>
    <mergeCell ref="O3:O4"/>
    <mergeCell ref="P3:P4"/>
    <mergeCell ref="AB3:AB4"/>
    <mergeCell ref="Q3:Q4"/>
    <mergeCell ref="U3:U4"/>
    <mergeCell ref="V3:V4"/>
    <mergeCell ref="Z3:Z4"/>
    <mergeCell ref="AA3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2023-08-05T13:57:00Z</dcterms:created>
  <dcterms:modified xsi:type="dcterms:W3CDTF">2025-08-23T13:46:45Z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4B3C7C6F55674C7EBBCEE7ED98B8F09C_12</vt:lpwstr>
  </property>
  <property fmtid="{D5CDD505-2E9C-101B-9397-08002B2CF9AE}" pid="3" name="KSOProductBuildVer">
    <vt:lpwstr>1033-12.2.0.21931</vt:lpwstr>
  </property>
</Properties>
</file>